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\"/>
    </mc:Choice>
  </mc:AlternateContent>
  <bookViews>
    <workbookView xWindow="0" yWindow="0" windowWidth="28800" windowHeight="12435" activeTab="3"/>
  </bookViews>
  <sheets>
    <sheet name="výsledky" sheetId="1" r:id="rId1"/>
    <sheet name="dl 2024 - 25" sheetId="2" r:id="rId2"/>
    <sheet name="PavoukVF" sheetId="3" r:id="rId3"/>
    <sheet name="PavoukMF" sheetId="4" r:id="rId4"/>
  </sheets>
  <definedNames>
    <definedName name="_xlnm._FilterDatabase" localSheetId="1" hidden="1">'dl 2024 - 25'!$A$2:$Z$72</definedName>
  </definedNames>
  <calcPr calcId="152511"/>
</workbook>
</file>

<file path=xl/calcChain.xml><?xml version="1.0" encoding="utf-8"?>
<calcChain xmlns="http://schemas.openxmlformats.org/spreadsheetml/2006/main">
  <c r="T72" i="2" l="1"/>
  <c r="S72" i="2"/>
  <c r="U72" i="2" s="1"/>
  <c r="T71" i="2"/>
  <c r="S71" i="2"/>
  <c r="U71" i="2" s="1"/>
  <c r="T70" i="2"/>
  <c r="S70" i="2"/>
  <c r="U70" i="2" s="1"/>
  <c r="T69" i="2"/>
  <c r="S69" i="2"/>
  <c r="U69" i="2" s="1"/>
  <c r="T68" i="2"/>
  <c r="S68" i="2"/>
  <c r="U68" i="2" s="1"/>
  <c r="T67" i="2"/>
  <c r="S67" i="2"/>
  <c r="U67" i="2" s="1"/>
  <c r="T66" i="2"/>
  <c r="S66" i="2"/>
  <c r="U66" i="2" s="1"/>
  <c r="T65" i="2"/>
  <c r="S65" i="2"/>
  <c r="U65" i="2" s="1"/>
  <c r="T64" i="2"/>
  <c r="S64" i="2"/>
  <c r="U64" i="2" s="1"/>
  <c r="T63" i="2"/>
  <c r="S63" i="2"/>
  <c r="U63" i="2" s="1"/>
  <c r="T62" i="2"/>
  <c r="S62" i="2"/>
  <c r="U62" i="2" s="1"/>
  <c r="T61" i="2"/>
  <c r="S61" i="2"/>
  <c r="U61" i="2" s="1"/>
  <c r="T60" i="2"/>
  <c r="S60" i="2"/>
  <c r="U60" i="2" s="1"/>
  <c r="T59" i="2"/>
  <c r="S59" i="2"/>
  <c r="U59" i="2" s="1"/>
  <c r="T58" i="2"/>
  <c r="S58" i="2"/>
  <c r="U58" i="2" s="1"/>
  <c r="T57" i="2"/>
  <c r="S57" i="2"/>
  <c r="U57" i="2" s="1"/>
  <c r="T56" i="2"/>
  <c r="S56" i="2"/>
  <c r="U56" i="2" s="1"/>
  <c r="T55" i="2"/>
  <c r="S55" i="2"/>
  <c r="U55" i="2" s="1"/>
  <c r="T54" i="2"/>
  <c r="S54" i="2"/>
  <c r="U54" i="2" s="1"/>
  <c r="T53" i="2"/>
  <c r="S53" i="2"/>
  <c r="U53" i="2" s="1"/>
  <c r="T52" i="2"/>
  <c r="S52" i="2"/>
  <c r="U52" i="2" s="1"/>
  <c r="T51" i="2"/>
  <c r="S51" i="2"/>
  <c r="U51" i="2" s="1"/>
  <c r="T50" i="2"/>
  <c r="S50" i="2"/>
  <c r="U50" i="2" s="1"/>
  <c r="T49" i="2"/>
  <c r="S49" i="2"/>
  <c r="U49" i="2" s="1"/>
  <c r="T48" i="2"/>
  <c r="S48" i="2"/>
  <c r="U48" i="2" s="1"/>
  <c r="T47" i="2"/>
  <c r="S47" i="2"/>
  <c r="U47" i="2" s="1"/>
  <c r="T46" i="2"/>
  <c r="S46" i="2"/>
  <c r="U46" i="2" s="1"/>
  <c r="T45" i="2"/>
  <c r="S45" i="2"/>
  <c r="U45" i="2" s="1"/>
  <c r="T44" i="2"/>
  <c r="S44" i="2"/>
  <c r="U44" i="2" s="1"/>
  <c r="T43" i="2"/>
  <c r="S43" i="2"/>
  <c r="U43" i="2" s="1"/>
  <c r="T42" i="2"/>
  <c r="S42" i="2"/>
  <c r="U42" i="2" s="1"/>
  <c r="T41" i="2"/>
  <c r="S41" i="2"/>
  <c r="U41" i="2" s="1"/>
  <c r="T40" i="2"/>
  <c r="S40" i="2"/>
  <c r="U40" i="2" s="1"/>
  <c r="T39" i="2"/>
  <c r="S39" i="2"/>
  <c r="U39" i="2" s="1"/>
  <c r="T38" i="2"/>
  <c r="S38" i="2"/>
  <c r="U38" i="2" s="1"/>
  <c r="T37" i="2"/>
  <c r="S37" i="2"/>
  <c r="U37" i="2" s="1"/>
  <c r="T36" i="2"/>
  <c r="S36" i="2"/>
  <c r="U36" i="2" s="1"/>
  <c r="T35" i="2"/>
  <c r="S35" i="2"/>
  <c r="U35" i="2" s="1"/>
  <c r="T34" i="2"/>
  <c r="S34" i="2"/>
  <c r="U34" i="2" s="1"/>
  <c r="T33" i="2"/>
  <c r="S33" i="2"/>
  <c r="U33" i="2" s="1"/>
  <c r="T32" i="2"/>
  <c r="S32" i="2"/>
  <c r="U32" i="2" s="1"/>
  <c r="T31" i="2"/>
  <c r="S31" i="2"/>
  <c r="U31" i="2" s="1"/>
  <c r="T30" i="2"/>
  <c r="S30" i="2"/>
  <c r="U30" i="2" s="1"/>
  <c r="T29" i="2"/>
  <c r="S29" i="2"/>
  <c r="U29" i="2" s="1"/>
  <c r="T28" i="2"/>
  <c r="S28" i="2"/>
  <c r="U28" i="2" s="1"/>
  <c r="T27" i="2"/>
  <c r="S27" i="2"/>
  <c r="U27" i="2" s="1"/>
  <c r="T26" i="2"/>
  <c r="S26" i="2"/>
  <c r="U26" i="2" s="1"/>
  <c r="T25" i="2"/>
  <c r="S25" i="2"/>
  <c r="U25" i="2" s="1"/>
  <c r="T24" i="2"/>
  <c r="S24" i="2"/>
  <c r="U24" i="2" s="1"/>
  <c r="T23" i="2"/>
  <c r="S23" i="2"/>
  <c r="U23" i="2" s="1"/>
  <c r="T22" i="2"/>
  <c r="S22" i="2"/>
  <c r="U22" i="2" s="1"/>
  <c r="T21" i="2"/>
  <c r="S21" i="2"/>
  <c r="U21" i="2" s="1"/>
  <c r="T20" i="2"/>
  <c r="S20" i="2"/>
  <c r="U20" i="2" s="1"/>
  <c r="T19" i="2"/>
  <c r="S19" i="2"/>
  <c r="U19" i="2" s="1"/>
  <c r="T18" i="2"/>
  <c r="S18" i="2"/>
  <c r="U18" i="2" s="1"/>
  <c r="T17" i="2"/>
  <c r="S17" i="2"/>
  <c r="U17" i="2" s="1"/>
  <c r="T16" i="2"/>
  <c r="S16" i="2"/>
  <c r="U16" i="2" s="1"/>
  <c r="T15" i="2"/>
  <c r="S15" i="2"/>
  <c r="U15" i="2" s="1"/>
  <c r="T14" i="2"/>
  <c r="S14" i="2"/>
  <c r="U14" i="2" s="1"/>
  <c r="T13" i="2"/>
  <c r="S13" i="2"/>
  <c r="U13" i="2" s="1"/>
  <c r="T12" i="2"/>
  <c r="S12" i="2"/>
  <c r="U12" i="2" s="1"/>
  <c r="T11" i="2"/>
  <c r="S11" i="2"/>
  <c r="U11" i="2" s="1"/>
  <c r="T10" i="2"/>
  <c r="S10" i="2"/>
  <c r="U10" i="2" s="1"/>
  <c r="T9" i="2"/>
  <c r="S9" i="2"/>
  <c r="U9" i="2" s="1"/>
  <c r="T8" i="2"/>
  <c r="S8" i="2"/>
  <c r="U8" i="2" s="1"/>
  <c r="T7" i="2"/>
  <c r="S7" i="2"/>
  <c r="U7" i="2" s="1"/>
  <c r="T6" i="2"/>
  <c r="S6" i="2"/>
  <c r="U6" i="2" s="1"/>
  <c r="T5" i="2"/>
  <c r="S5" i="2"/>
  <c r="U5" i="2" s="1"/>
  <c r="T4" i="2"/>
  <c r="S4" i="2"/>
  <c r="U4" i="2" s="1"/>
  <c r="T3" i="2"/>
  <c r="S3" i="2"/>
  <c r="U3" i="2" s="1"/>
</calcChain>
</file>

<file path=xl/sharedStrings.xml><?xml version="1.0" encoding="utf-8"?>
<sst xmlns="http://schemas.openxmlformats.org/spreadsheetml/2006/main" count="449" uniqueCount="173">
  <si>
    <t xml:space="preserve">     Výsledky 11. středečního turnaje 2024/25 -19. března 2025</t>
  </si>
  <si>
    <t>pořadí</t>
  </si>
  <si>
    <t>jméno</t>
  </si>
  <si>
    <t>H</t>
  </si>
  <si>
    <t>klub</t>
  </si>
  <si>
    <t>účast</t>
  </si>
  <si>
    <t>skupina</t>
  </si>
  <si>
    <t>pavouk</t>
  </si>
  <si>
    <t>CELKEM</t>
  </si>
  <si>
    <t>Bíza Petr</t>
  </si>
  <si>
    <t>MS Brno</t>
  </si>
  <si>
    <t xml:space="preserve">Brož </t>
  </si>
  <si>
    <t>nereg.</t>
  </si>
  <si>
    <t>Doležel Karel</t>
  </si>
  <si>
    <t>Líšeň</t>
  </si>
  <si>
    <t>Fojtík Matuš</t>
  </si>
  <si>
    <t>FC Kulsheim</t>
  </si>
  <si>
    <t>Halas Pavel</t>
  </si>
  <si>
    <t>Šitbořice</t>
  </si>
  <si>
    <t>Hrůza Marek</t>
  </si>
  <si>
    <t>Iša Radek</t>
  </si>
  <si>
    <t>Úsov</t>
  </si>
  <si>
    <t>Kallay Fedor</t>
  </si>
  <si>
    <t>Slovensko</t>
  </si>
  <si>
    <t xml:space="preserve">Koudelka David </t>
  </si>
  <si>
    <t xml:space="preserve">Kulich Ivan </t>
  </si>
  <si>
    <t>Máca Jan</t>
  </si>
  <si>
    <t>Jemnice</t>
  </si>
  <si>
    <t>Marada</t>
  </si>
  <si>
    <t>Juras</t>
  </si>
  <si>
    <t>BREST</t>
  </si>
  <si>
    <t>Rampáček Patrik</t>
  </si>
  <si>
    <t>Ostrožská N. V.</t>
  </si>
  <si>
    <t xml:space="preserve">Sirbu Jan </t>
  </si>
  <si>
    <t>Fénix</t>
  </si>
  <si>
    <t>Solfronk Adam</t>
  </si>
  <si>
    <t>Slavík Jakub</t>
  </si>
  <si>
    <t>Slavík Jiří</t>
  </si>
  <si>
    <t>Klobouky</t>
  </si>
  <si>
    <t>Střítežský Roman</t>
  </si>
  <si>
    <t>Svoboda Libor</t>
  </si>
  <si>
    <t>Uhlíř</t>
  </si>
  <si>
    <t>Šlapanice</t>
  </si>
  <si>
    <t>Vokřínek Tomáš</t>
  </si>
  <si>
    <t>poř.</t>
  </si>
  <si>
    <t>SUMA</t>
  </si>
  <si>
    <t>-</t>
  </si>
  <si>
    <t>SUMA 1</t>
  </si>
  <si>
    <t>TTC MS Brno</t>
  </si>
  <si>
    <t>x</t>
  </si>
  <si>
    <t>Sedláček Radek</t>
  </si>
  <si>
    <t>Ondratice</t>
  </si>
  <si>
    <t>Židenice</t>
  </si>
  <si>
    <t>Sirbu Jan</t>
  </si>
  <si>
    <t>Fenix</t>
  </si>
  <si>
    <t>Krejčí Petr</t>
  </si>
  <si>
    <t>Rájec</t>
  </si>
  <si>
    <t>Kulich Ivan</t>
  </si>
  <si>
    <t>TTC Úsov</t>
  </si>
  <si>
    <t>Koudelka David</t>
  </si>
  <si>
    <t>Štofka Filip</t>
  </si>
  <si>
    <t>Lanžhot</t>
  </si>
  <si>
    <t>Brož</t>
  </si>
  <si>
    <t>Horák Petr</t>
  </si>
  <si>
    <t>Sokol Ořechov</t>
  </si>
  <si>
    <t>Sirbu Jakub</t>
  </si>
  <si>
    <t>Šporcr David</t>
  </si>
  <si>
    <t>Šamšula Roman</t>
  </si>
  <si>
    <t>Rebešovice</t>
  </si>
  <si>
    <t>Hrůza</t>
  </si>
  <si>
    <t>Kozelek Ondřej</t>
  </si>
  <si>
    <t>Dolní Němčí</t>
  </si>
  <si>
    <t>Juras Jaroslav</t>
  </si>
  <si>
    <t>Uhlíř Michal</t>
  </si>
  <si>
    <t>Orel Šlapanice</t>
  </si>
  <si>
    <t>Kamba Vladimír</t>
  </si>
  <si>
    <t>Práce</t>
  </si>
  <si>
    <t>Štěpánek Martin</t>
  </si>
  <si>
    <t>Popůvky</t>
  </si>
  <si>
    <t>Sýkora Marek</t>
  </si>
  <si>
    <t>TJ Jevišovka</t>
  </si>
  <si>
    <t>Slavík Ondřej</t>
  </si>
  <si>
    <t>Olomouc</t>
  </si>
  <si>
    <t>Fojtík Matúš</t>
  </si>
  <si>
    <t>Zemanová Simona</t>
  </si>
  <si>
    <t>Hoch Vítek</t>
  </si>
  <si>
    <t>Kobylí</t>
  </si>
  <si>
    <t>Drahovzal Miroslav</t>
  </si>
  <si>
    <t>Březina</t>
  </si>
  <si>
    <t>Soukal Jiří ml.</t>
  </si>
  <si>
    <t>Handl Petr</t>
  </si>
  <si>
    <t>Martínek Radim</t>
  </si>
  <si>
    <t xml:space="preserve">Ali  </t>
  </si>
  <si>
    <t>Zástěra Libor</t>
  </si>
  <si>
    <t>Nedbálek Michal</t>
  </si>
  <si>
    <t>KST Zlín</t>
  </si>
  <si>
    <t>Račický Pavel</t>
  </si>
  <si>
    <t>Studnička Ondřej</t>
  </si>
  <si>
    <t>Vracov</t>
  </si>
  <si>
    <t>Tichý Matyáš</t>
  </si>
  <si>
    <t>Neuwirth Jaroslav</t>
  </si>
  <si>
    <t>Brušperk</t>
  </si>
  <si>
    <t>Dufek Jakub</t>
  </si>
  <si>
    <t xml:space="preserve">Zlín </t>
  </si>
  <si>
    <t>Viesner Vojtěch</t>
  </si>
  <si>
    <t>Borová</t>
  </si>
  <si>
    <t>Kubík Josef</t>
  </si>
  <si>
    <t>Tymofjejev Karolína</t>
  </si>
  <si>
    <t>Hodonín</t>
  </si>
  <si>
    <t>Míšejka Luboš</t>
  </si>
  <si>
    <t>Sokol Brno</t>
  </si>
  <si>
    <t>Ševčíková Klára</t>
  </si>
  <si>
    <t>Vaverka Viktor</t>
  </si>
  <si>
    <t>Ořechov</t>
  </si>
  <si>
    <t xml:space="preserve">Kotol Lukáš </t>
  </si>
  <si>
    <t>Adamov</t>
  </si>
  <si>
    <t>Vala</t>
  </si>
  <si>
    <t>Čelko Ondřej</t>
  </si>
  <si>
    <t>Sokol Líšeň</t>
  </si>
  <si>
    <t>Majtner</t>
  </si>
  <si>
    <t>Kroměříž</t>
  </si>
  <si>
    <t>Kročil Adam</t>
  </si>
  <si>
    <t>Újezdec-Těšov</t>
  </si>
  <si>
    <t>Sádlík Luděk</t>
  </si>
  <si>
    <t>Hlubočany</t>
  </si>
  <si>
    <t>Kubiš Matěj</t>
  </si>
  <si>
    <t>Ostopovice</t>
  </si>
  <si>
    <t>Hubatka Lukáš</t>
  </si>
  <si>
    <t>Brno Líšeň</t>
  </si>
  <si>
    <t>Marada Tomáš</t>
  </si>
  <si>
    <t>Koudelka Petr</t>
  </si>
  <si>
    <t>Brychta</t>
  </si>
  <si>
    <t>Křepice</t>
  </si>
  <si>
    <t>Šnajdr Michal</t>
  </si>
  <si>
    <t>Pohanka Čestmír</t>
  </si>
  <si>
    <t>Bednařík Matěj</t>
  </si>
  <si>
    <t>Ostrý Jan</t>
  </si>
  <si>
    <t>Drlík Václav</t>
  </si>
  <si>
    <t>Šlimar Petr</t>
  </si>
  <si>
    <t>Slatina</t>
  </si>
  <si>
    <t xml:space="preserve">               XXIII.ročník GRAND PRIX</t>
  </si>
  <si>
    <t>TTC MS a BREST</t>
  </si>
  <si>
    <t xml:space="preserve">       2024 - 25</t>
  </si>
  <si>
    <t>11. turnaj  -</t>
  </si>
  <si>
    <t>19. března 2025</t>
  </si>
  <si>
    <t>Velké finále</t>
  </si>
  <si>
    <t xml:space="preserve"> </t>
  </si>
  <si>
    <t>Bíza</t>
  </si>
  <si>
    <t>A</t>
  </si>
  <si>
    <t>---</t>
  </si>
  <si>
    <t>Střítežský</t>
  </si>
  <si>
    <t>B</t>
  </si>
  <si>
    <t>Fojtík</t>
  </si>
  <si>
    <t>C</t>
  </si>
  <si>
    <t>Koudelka</t>
  </si>
  <si>
    <t>Kallay</t>
  </si>
  <si>
    <t>D</t>
  </si>
  <si>
    <t>Kulich</t>
  </si>
  <si>
    <t>1. místo</t>
  </si>
  <si>
    <t>E</t>
  </si>
  <si>
    <t>F</t>
  </si>
  <si>
    <t>G</t>
  </si>
  <si>
    <t>Vokřínek</t>
  </si>
  <si>
    <t xml:space="preserve">Svoboda </t>
  </si>
  <si>
    <t>Svoboda</t>
  </si>
  <si>
    <t xml:space="preserve">  11. turnaj  -</t>
  </si>
  <si>
    <t>Malé finále</t>
  </si>
  <si>
    <t>Solfronk</t>
  </si>
  <si>
    <t>Halas</t>
  </si>
  <si>
    <t>Iša</t>
  </si>
  <si>
    <t>Rampáček</t>
  </si>
  <si>
    <t>Máca</t>
  </si>
  <si>
    <t>Doležel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</si>
</sst>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Aptos Narrow"/>
      <scheme val="minor"/>
    </font>
    <font>
      <sz val="11"/>
      <color theme="1"/>
      <name val="Aptos Narrow"/>
    </font>
    <font>
      <b/>
      <sz val="11"/>
      <color theme="1"/>
      <name val="Arial"/>
    </font>
    <font>
      <b/>
      <sz val="12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FF0000"/>
      <name val="Arial"/>
    </font>
    <font>
      <sz val="10"/>
      <color rgb="FF0000FF"/>
      <name val="Arial"/>
    </font>
    <font>
      <b/>
      <sz val="8"/>
      <color theme="1"/>
      <name val="Arial"/>
    </font>
    <font>
      <b/>
      <sz val="10"/>
      <color rgb="FF0000FF"/>
      <name val="Arial"/>
    </font>
    <font>
      <sz val="11"/>
      <color rgb="FF000000"/>
      <name val="Aptos Narrow"/>
    </font>
    <font>
      <b/>
      <sz val="11"/>
      <color theme="1"/>
      <name val="Aptos Narrow"/>
    </font>
    <font>
      <b/>
      <sz val="10"/>
      <color rgb="FF003300"/>
      <name val="Arial"/>
    </font>
    <font>
      <b/>
      <sz val="11"/>
      <color rgb="FF003300"/>
      <name val="Aptos Narrow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53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4" xfId="0" applyFont="1" applyBorder="1" applyAlignment="1">
      <alignment horizontal="center"/>
    </xf>
    <xf numFmtId="0" fontId="1" fillId="0" borderId="5" xfId="0" applyFont="1" applyBorder="1" applyAlignment="1"/>
    <xf numFmtId="0" fontId="2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2" borderId="6" xfId="0" applyFont="1" applyFill="1" applyBorder="1" applyAlignment="1"/>
    <xf numFmtId="0" fontId="4" fillId="0" borderId="6" xfId="0" applyFont="1" applyBorder="1" applyAlignment="1"/>
    <xf numFmtId="0" fontId="4" fillId="0" borderId="9" xfId="0" applyFont="1" applyBorder="1" applyAlignment="1">
      <alignment horizontal="center"/>
    </xf>
    <xf numFmtId="0" fontId="4" fillId="0" borderId="5" xfId="0" applyFont="1" applyBorder="1" applyAlignment="1"/>
    <xf numFmtId="0" fontId="5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6" xfId="0" applyFont="1" applyBorder="1" applyAlignment="1"/>
    <xf numFmtId="0" fontId="5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2" borderId="14" xfId="0" applyFont="1" applyFill="1" applyBorder="1" applyAlignment="1"/>
    <xf numFmtId="0" fontId="5" fillId="0" borderId="9" xfId="0" applyFont="1" applyBorder="1" applyAlignment="1">
      <alignment horizontal="center"/>
    </xf>
    <xf numFmtId="0" fontId="4" fillId="0" borderId="9" xfId="0" applyFont="1" applyBorder="1" applyAlignment="1"/>
    <xf numFmtId="0" fontId="2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6" xfId="0" applyFont="1" applyBorder="1" applyAlignment="1"/>
    <xf numFmtId="0" fontId="2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5" xfId="0" applyFont="1" applyBorder="1" applyAlignment="1"/>
    <xf numFmtId="0" fontId="4" fillId="0" borderId="6" xfId="0" applyFont="1" applyBorder="1" applyAlignment="1"/>
    <xf numFmtId="0" fontId="6" fillId="0" borderId="17" xfId="0" applyFont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18" xfId="0" applyFont="1" applyBorder="1"/>
    <xf numFmtId="0" fontId="6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1" fillId="0" borderId="5" xfId="0" applyFont="1" applyBorder="1"/>
    <xf numFmtId="0" fontId="6" fillId="0" borderId="6" xfId="0" applyFont="1" applyBorder="1" applyAlignment="1">
      <alignment horizontal="center"/>
    </xf>
    <xf numFmtId="0" fontId="1" fillId="0" borderId="6" xfId="0" applyFont="1" applyBorder="1"/>
    <xf numFmtId="0" fontId="6" fillId="3" borderId="28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4" borderId="6" xfId="0" applyFont="1" applyFill="1" applyBorder="1"/>
    <xf numFmtId="0" fontId="6" fillId="0" borderId="32" xfId="0" applyFont="1" applyBorder="1" applyAlignment="1">
      <alignment horizontal="center"/>
    </xf>
    <xf numFmtId="0" fontId="1" fillId="0" borderId="9" xfId="0" applyFont="1" applyBorder="1"/>
    <xf numFmtId="0" fontId="6" fillId="4" borderId="3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" fillId="0" borderId="37" xfId="0" applyFont="1" applyBorder="1"/>
    <xf numFmtId="0" fontId="11" fillId="0" borderId="31" xfId="0" applyFont="1" applyBorder="1" applyAlignment="1">
      <alignment horizontal="center"/>
    </xf>
    <xf numFmtId="0" fontId="1" fillId="0" borderId="16" xfId="0" applyFont="1" applyBorder="1"/>
    <xf numFmtId="0" fontId="6" fillId="0" borderId="33" xfId="0" applyFont="1" applyBorder="1" applyAlignment="1">
      <alignment horizontal="center"/>
    </xf>
    <xf numFmtId="0" fontId="7" fillId="0" borderId="16" xfId="0" applyFont="1" applyBorder="1"/>
    <xf numFmtId="0" fontId="7" fillId="0" borderId="6" xfId="0" applyFont="1" applyBorder="1"/>
    <xf numFmtId="0" fontId="1" fillId="0" borderId="8" xfId="0" applyFont="1" applyBorder="1"/>
    <xf numFmtId="0" fontId="12" fillId="0" borderId="6" xfId="0" applyFont="1" applyBorder="1"/>
    <xf numFmtId="0" fontId="7" fillId="0" borderId="12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49" fontId="6" fillId="0" borderId="0" xfId="0" applyNumberFormat="1" applyFont="1"/>
    <xf numFmtId="49" fontId="1" fillId="0" borderId="0" xfId="0" applyNumberFormat="1" applyFont="1" applyAlignment="1"/>
    <xf numFmtId="49" fontId="2" fillId="0" borderId="39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49" fontId="1" fillId="0" borderId="40" xfId="0" applyNumberFormat="1" applyFont="1" applyBorder="1" applyAlignment="1"/>
    <xf numFmtId="0" fontId="14" fillId="0" borderId="0" xfId="0" applyFont="1" applyAlignment="1">
      <alignment horizontal="right"/>
    </xf>
    <xf numFmtId="49" fontId="2" fillId="0" borderId="41" xfId="0" applyNumberFormat="1" applyFont="1" applyBorder="1" applyAlignment="1">
      <alignment horizontal="center"/>
    </xf>
    <xf numFmtId="49" fontId="1" fillId="0" borderId="41" xfId="0" applyNumberFormat="1" applyFont="1" applyBorder="1" applyAlignment="1"/>
    <xf numFmtId="49" fontId="1" fillId="0" borderId="42" xfId="0" applyNumberFormat="1" applyFont="1" applyBorder="1" applyAlignment="1"/>
    <xf numFmtId="0" fontId="6" fillId="0" borderId="0" xfId="0" applyFont="1"/>
    <xf numFmtId="49" fontId="1" fillId="0" borderId="10" xfId="0" applyNumberFormat="1" applyFont="1" applyBorder="1" applyAlignment="1"/>
    <xf numFmtId="49" fontId="1" fillId="0" borderId="43" xfId="0" applyNumberFormat="1" applyFont="1" applyBorder="1" applyAlignment="1"/>
    <xf numFmtId="0" fontId="11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1" fillId="0" borderId="27" xfId="0" applyNumberFormat="1" applyFont="1" applyBorder="1" applyAlignment="1"/>
    <xf numFmtId="49" fontId="2" fillId="0" borderId="44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49" fontId="6" fillId="0" borderId="39" xfId="0" applyNumberFormat="1" applyFont="1" applyBorder="1" applyAlignment="1">
      <alignment horizontal="center"/>
    </xf>
    <xf numFmtId="49" fontId="6" fillId="0" borderId="40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49" fontId="6" fillId="0" borderId="42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49" fontId="6" fillId="0" borderId="41" xfId="0" applyNumberFormat="1" applyFont="1" applyBorder="1" applyAlignment="1">
      <alignment horizontal="center"/>
    </xf>
    <xf numFmtId="49" fontId="6" fillId="0" borderId="45" xfId="0" applyNumberFormat="1" applyFont="1" applyBorder="1" applyAlignment="1">
      <alignment horizontal="center"/>
    </xf>
    <xf numFmtId="49" fontId="6" fillId="0" borderId="43" xfId="0" applyNumberFormat="1" applyFont="1" applyBorder="1" applyAlignment="1">
      <alignment horizontal="center"/>
    </xf>
    <xf numFmtId="49" fontId="6" fillId="0" borderId="37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9" fillId="0" borderId="0" xfId="0" applyFont="1" applyAlignment="1"/>
    <xf numFmtId="0" fontId="18" fillId="0" borderId="6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5" xfId="0" applyFont="1" applyBorder="1"/>
    <xf numFmtId="0" fontId="20" fillId="0" borderId="6" xfId="0" applyFont="1" applyBorder="1"/>
    <xf numFmtId="0" fontId="20" fillId="4" borderId="29" xfId="0" applyFont="1" applyFill="1" applyBorder="1"/>
    <xf numFmtId="0" fontId="20" fillId="4" borderId="6" xfId="0" applyFont="1" applyFill="1" applyBorder="1"/>
    <xf numFmtId="0" fontId="20" fillId="0" borderId="9" xfId="0" applyFont="1" applyBorder="1"/>
    <xf numFmtId="0" fontId="20" fillId="4" borderId="9" xfId="0" applyFont="1" applyFill="1" applyBorder="1"/>
    <xf numFmtId="0" fontId="20" fillId="0" borderId="14" xfId="0" applyFont="1" applyBorder="1"/>
    <xf numFmtId="0" fontId="20" fillId="4" borderId="14" xfId="0" applyFont="1" applyFill="1" applyBorder="1"/>
    <xf numFmtId="0" fontId="20" fillId="0" borderId="10" xfId="0" applyFont="1" applyBorder="1"/>
    <xf numFmtId="0" fontId="20" fillId="4" borderId="5" xfId="0" applyFont="1" applyFill="1" applyBorder="1"/>
    <xf numFmtId="0" fontId="20" fillId="0" borderId="6" xfId="0" applyFont="1" applyBorder="1" applyAlignment="1"/>
    <xf numFmtId="0" fontId="20" fillId="0" borderId="5" xfId="0" applyFont="1" applyBorder="1" applyAlignment="1"/>
    <xf numFmtId="0" fontId="20" fillId="0" borderId="0" xfId="0" applyFont="1"/>
    <xf numFmtId="49" fontId="18" fillId="0" borderId="0" xfId="0" applyNumberFormat="1" applyFont="1"/>
    <xf numFmtId="49" fontId="17" fillId="0" borderId="0" xfId="0" applyNumberFormat="1" applyFont="1" applyAlignment="1"/>
    <xf numFmtId="0" fontId="23" fillId="0" borderId="0" xfId="0" applyFont="1"/>
    <xf numFmtId="49" fontId="17" fillId="0" borderId="0" xfId="0" applyNumberFormat="1" applyFont="1"/>
    <xf numFmtId="0" fontId="23" fillId="0" borderId="0" xfId="0" applyFont="1" applyAlignment="1"/>
    <xf numFmtId="49" fontId="17" fillId="0" borderId="0" xfId="0" applyNumberFormat="1" applyFont="1" applyAlignment="1">
      <alignment horizontal="left"/>
    </xf>
    <xf numFmtId="49" fontId="23" fillId="0" borderId="0" xfId="0" applyNumberFormat="1" applyFont="1" applyAlignment="1"/>
    <xf numFmtId="0" fontId="20" fillId="0" borderId="0" xfId="0" applyFont="1" applyAlignment="1"/>
    <xf numFmtId="49" fontId="20" fillId="0" borderId="0" xfId="0" applyNumberFormat="1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>
      <selection activeCell="C1" sqref="C1"/>
    </sheetView>
  </sheetViews>
  <sheetFormatPr defaultColWidth="12.625" defaultRowHeight="15" customHeight="1"/>
  <cols>
    <col min="1" max="1" width="7.625" customWidth="1"/>
    <col min="2" max="2" width="15.875" customWidth="1"/>
    <col min="3" max="3" width="7.625" customWidth="1"/>
    <col min="4" max="4" width="12.25" customWidth="1"/>
    <col min="5" max="7" width="7.625" customWidth="1"/>
    <col min="8" max="8" width="8.875" bestFit="1" customWidth="1"/>
    <col min="9" max="16" width="7.625" customWidth="1"/>
  </cols>
  <sheetData>
    <row r="1" spans="1:10" ht="14.25" customHeight="1">
      <c r="A1" s="1"/>
      <c r="B1" s="113" t="s">
        <v>0</v>
      </c>
      <c r="C1" s="2"/>
      <c r="D1" s="1"/>
      <c r="E1" s="1"/>
      <c r="F1" s="1"/>
      <c r="G1" s="1"/>
      <c r="H1" s="1"/>
      <c r="I1" s="1"/>
      <c r="J1" s="1"/>
    </row>
    <row r="2" spans="1:10" ht="14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 customHeight="1">
      <c r="A3" s="110" t="s">
        <v>1</v>
      </c>
      <c r="B3" s="111" t="s">
        <v>2</v>
      </c>
      <c r="C3" s="111" t="s">
        <v>3</v>
      </c>
      <c r="D3" s="111" t="s">
        <v>4</v>
      </c>
      <c r="E3" s="111" t="s">
        <v>5</v>
      </c>
      <c r="F3" s="111" t="s">
        <v>6</v>
      </c>
      <c r="G3" s="111" t="s">
        <v>7</v>
      </c>
      <c r="H3" s="112" t="s">
        <v>8</v>
      </c>
      <c r="I3" s="1"/>
      <c r="J3" s="1"/>
    </row>
    <row r="4" spans="1:10" ht="14.25" customHeight="1">
      <c r="A4" s="3">
        <v>1</v>
      </c>
      <c r="B4" s="4" t="s">
        <v>9</v>
      </c>
      <c r="C4" s="5">
        <v>9</v>
      </c>
      <c r="D4" s="6" t="s">
        <v>10</v>
      </c>
      <c r="E4" s="7">
        <v>10</v>
      </c>
      <c r="F4" s="8">
        <v>14</v>
      </c>
      <c r="G4" s="8">
        <v>37</v>
      </c>
      <c r="H4" s="9">
        <v>61</v>
      </c>
      <c r="I4" s="1"/>
      <c r="J4" s="1"/>
    </row>
    <row r="5" spans="1:10" ht="14.25" customHeight="1">
      <c r="A5" s="10">
        <v>2</v>
      </c>
      <c r="B5" s="11" t="s">
        <v>11</v>
      </c>
      <c r="C5" s="5">
        <v>2</v>
      </c>
      <c r="D5" s="12" t="s">
        <v>12</v>
      </c>
      <c r="E5" s="7">
        <v>10</v>
      </c>
      <c r="F5" s="13">
        <v>0</v>
      </c>
      <c r="G5" s="8">
        <v>5</v>
      </c>
      <c r="H5" s="9">
        <v>15</v>
      </c>
      <c r="I5" s="1"/>
      <c r="J5" s="1"/>
    </row>
    <row r="6" spans="1:10" ht="14.25" customHeight="1">
      <c r="A6" s="10">
        <v>3</v>
      </c>
      <c r="B6" s="14" t="s">
        <v>13</v>
      </c>
      <c r="C6" s="15">
        <v>4</v>
      </c>
      <c r="D6" s="12" t="s">
        <v>14</v>
      </c>
      <c r="E6" s="16">
        <v>10</v>
      </c>
      <c r="F6" s="8">
        <v>4</v>
      </c>
      <c r="G6" s="8">
        <v>9</v>
      </c>
      <c r="H6" s="9">
        <v>23</v>
      </c>
      <c r="I6" s="1"/>
      <c r="J6" s="1"/>
    </row>
    <row r="7" spans="1:10" ht="14.25" customHeight="1">
      <c r="A7" s="10">
        <v>4</v>
      </c>
      <c r="B7" s="17" t="s">
        <v>15</v>
      </c>
      <c r="C7" s="5">
        <v>8</v>
      </c>
      <c r="D7" s="17" t="s">
        <v>16</v>
      </c>
      <c r="E7" s="16">
        <v>10</v>
      </c>
      <c r="F7" s="8">
        <v>15</v>
      </c>
      <c r="G7" s="8">
        <v>13</v>
      </c>
      <c r="H7" s="18">
        <v>38</v>
      </c>
      <c r="I7" s="1"/>
      <c r="J7" s="1"/>
    </row>
    <row r="8" spans="1:10" ht="14.25" customHeight="1">
      <c r="A8" s="10">
        <v>5</v>
      </c>
      <c r="B8" s="6" t="s">
        <v>17</v>
      </c>
      <c r="C8" s="5">
        <v>3</v>
      </c>
      <c r="D8" s="6" t="s">
        <v>18</v>
      </c>
      <c r="E8" s="7">
        <v>10</v>
      </c>
      <c r="F8" s="8">
        <v>0</v>
      </c>
      <c r="G8" s="8">
        <v>7</v>
      </c>
      <c r="H8" s="9">
        <v>17</v>
      </c>
      <c r="I8" s="1"/>
      <c r="J8" s="1"/>
    </row>
    <row r="9" spans="1:10" ht="14.25" customHeight="1">
      <c r="A9" s="10">
        <v>6</v>
      </c>
      <c r="B9" s="12" t="s">
        <v>19</v>
      </c>
      <c r="C9" s="15">
        <v>5</v>
      </c>
      <c r="D9" s="12" t="s">
        <v>12</v>
      </c>
      <c r="E9" s="7">
        <v>10</v>
      </c>
      <c r="F9" s="8">
        <v>6</v>
      </c>
      <c r="G9" s="8">
        <v>18</v>
      </c>
      <c r="H9" s="9">
        <v>34</v>
      </c>
      <c r="I9" s="1"/>
      <c r="J9" s="1"/>
    </row>
    <row r="10" spans="1:10" ht="14.25" customHeight="1">
      <c r="A10" s="10">
        <v>7</v>
      </c>
      <c r="B10" s="6" t="s">
        <v>20</v>
      </c>
      <c r="C10" s="5">
        <v>4</v>
      </c>
      <c r="D10" s="6" t="s">
        <v>21</v>
      </c>
      <c r="E10" s="7">
        <v>10</v>
      </c>
      <c r="F10" s="8">
        <v>5</v>
      </c>
      <c r="G10" s="8">
        <v>5</v>
      </c>
      <c r="H10" s="9">
        <v>20</v>
      </c>
      <c r="I10" s="1"/>
      <c r="J10" s="1"/>
    </row>
    <row r="11" spans="1:10" ht="14.25" customHeight="1">
      <c r="A11" s="10">
        <v>8</v>
      </c>
      <c r="B11" s="6" t="s">
        <v>22</v>
      </c>
      <c r="C11" s="5">
        <v>8</v>
      </c>
      <c r="D11" s="6" t="s">
        <v>23</v>
      </c>
      <c r="E11" s="7">
        <v>10</v>
      </c>
      <c r="F11" s="8">
        <v>16</v>
      </c>
      <c r="G11" s="8">
        <v>20</v>
      </c>
      <c r="H11" s="9">
        <v>46</v>
      </c>
      <c r="I11" s="1"/>
      <c r="J11" s="1"/>
    </row>
    <row r="12" spans="1:10" ht="14.25" customHeight="1">
      <c r="A12" s="10">
        <v>9</v>
      </c>
      <c r="B12" s="6" t="s">
        <v>24</v>
      </c>
      <c r="C12" s="5">
        <v>3</v>
      </c>
      <c r="D12" s="6" t="s">
        <v>10</v>
      </c>
      <c r="E12" s="7">
        <v>10</v>
      </c>
      <c r="F12" s="19">
        <v>10</v>
      </c>
      <c r="G12" s="20">
        <v>10</v>
      </c>
      <c r="H12" s="21">
        <v>30</v>
      </c>
      <c r="I12" s="1"/>
      <c r="J12" s="1"/>
    </row>
    <row r="13" spans="1:10" ht="14.25" customHeight="1">
      <c r="A13" s="10">
        <v>10</v>
      </c>
      <c r="B13" s="6" t="s">
        <v>25</v>
      </c>
      <c r="C13" s="5">
        <v>8</v>
      </c>
      <c r="D13" s="6" t="s">
        <v>23</v>
      </c>
      <c r="E13" s="7">
        <v>10</v>
      </c>
      <c r="F13" s="8">
        <v>14</v>
      </c>
      <c r="G13" s="8">
        <v>26</v>
      </c>
      <c r="H13" s="9">
        <v>50</v>
      </c>
      <c r="I13" s="1"/>
      <c r="J13" s="1"/>
    </row>
    <row r="14" spans="1:10" ht="14.25" customHeight="1">
      <c r="A14" s="10">
        <v>11</v>
      </c>
      <c r="B14" s="17" t="s">
        <v>26</v>
      </c>
      <c r="C14" s="5">
        <v>6</v>
      </c>
      <c r="D14" s="6" t="s">
        <v>27</v>
      </c>
      <c r="E14" s="16">
        <v>10</v>
      </c>
      <c r="F14" s="13">
        <v>5</v>
      </c>
      <c r="G14" s="13">
        <v>5</v>
      </c>
      <c r="H14" s="22">
        <v>20</v>
      </c>
      <c r="I14" s="1"/>
      <c r="J14" s="1"/>
    </row>
    <row r="15" spans="1:10" ht="14.25" customHeight="1">
      <c r="A15" s="10">
        <v>12</v>
      </c>
      <c r="B15" s="12" t="s">
        <v>28</v>
      </c>
      <c r="C15" s="15">
        <v>5</v>
      </c>
      <c r="D15" s="12" t="s">
        <v>10</v>
      </c>
      <c r="E15" s="23">
        <v>10</v>
      </c>
      <c r="F15" s="8">
        <v>5</v>
      </c>
      <c r="G15" s="8">
        <v>5</v>
      </c>
      <c r="H15" s="9">
        <v>20</v>
      </c>
      <c r="I15" s="1"/>
      <c r="J15" s="1"/>
    </row>
    <row r="16" spans="1:10" ht="14.25" customHeight="1">
      <c r="A16" s="10">
        <v>13</v>
      </c>
      <c r="B16" s="24" t="s">
        <v>29</v>
      </c>
      <c r="C16" s="25">
        <v>5</v>
      </c>
      <c r="D16" s="26" t="s">
        <v>30</v>
      </c>
      <c r="E16" s="16">
        <v>10</v>
      </c>
      <c r="F16" s="8">
        <v>0</v>
      </c>
      <c r="G16" s="8">
        <v>5</v>
      </c>
      <c r="H16" s="9">
        <v>15</v>
      </c>
      <c r="I16" s="1"/>
      <c r="J16" s="1"/>
    </row>
    <row r="17" spans="1:10" ht="14.25" customHeight="1">
      <c r="A17" s="10">
        <v>14</v>
      </c>
      <c r="B17" s="4" t="s">
        <v>31</v>
      </c>
      <c r="C17" s="5">
        <v>5</v>
      </c>
      <c r="D17" s="6" t="s">
        <v>32</v>
      </c>
      <c r="E17" s="7">
        <v>10</v>
      </c>
      <c r="F17" s="8">
        <v>3</v>
      </c>
      <c r="G17" s="8">
        <v>5</v>
      </c>
      <c r="H17" s="27">
        <v>18</v>
      </c>
      <c r="I17" s="1"/>
      <c r="J17" s="1"/>
    </row>
    <row r="18" spans="1:10" ht="14.25" customHeight="1">
      <c r="A18" s="10">
        <v>15</v>
      </c>
      <c r="B18" s="6" t="s">
        <v>33</v>
      </c>
      <c r="C18" s="5">
        <v>4</v>
      </c>
      <c r="D18" s="12" t="s">
        <v>34</v>
      </c>
      <c r="E18" s="7">
        <v>10</v>
      </c>
      <c r="F18" s="8">
        <v>10</v>
      </c>
      <c r="G18" s="8">
        <v>10</v>
      </c>
      <c r="H18" s="9">
        <v>30</v>
      </c>
      <c r="I18" s="1"/>
      <c r="J18" s="1"/>
    </row>
    <row r="19" spans="1:10" ht="14.25" customHeight="1">
      <c r="A19" s="28">
        <v>16</v>
      </c>
      <c r="B19" s="14" t="s">
        <v>35</v>
      </c>
      <c r="C19" s="15">
        <v>3</v>
      </c>
      <c r="D19" s="12" t="s">
        <v>10</v>
      </c>
      <c r="E19" s="16">
        <v>10</v>
      </c>
      <c r="F19" s="8">
        <v>6</v>
      </c>
      <c r="G19" s="8">
        <v>8</v>
      </c>
      <c r="H19" s="9">
        <v>24</v>
      </c>
      <c r="I19" s="1"/>
      <c r="J19" s="1"/>
    </row>
    <row r="20" spans="1:10" ht="14.25" customHeight="1">
      <c r="A20" s="28">
        <v>17</v>
      </c>
      <c r="B20" s="6" t="s">
        <v>36</v>
      </c>
      <c r="C20" s="5">
        <v>4</v>
      </c>
      <c r="D20" s="12" t="s">
        <v>18</v>
      </c>
      <c r="E20" s="16">
        <v>10</v>
      </c>
      <c r="F20" s="8">
        <v>2</v>
      </c>
      <c r="G20" s="8">
        <v>5</v>
      </c>
      <c r="H20" s="9">
        <v>17</v>
      </c>
      <c r="I20" s="1"/>
      <c r="J20" s="1"/>
    </row>
    <row r="21" spans="1:10" ht="14.25" customHeight="1">
      <c r="A21" s="28">
        <v>18</v>
      </c>
      <c r="B21" s="29" t="s">
        <v>37</v>
      </c>
      <c r="C21" s="30">
        <v>5</v>
      </c>
      <c r="D21" s="12" t="s">
        <v>38</v>
      </c>
      <c r="E21" s="16">
        <v>10</v>
      </c>
      <c r="F21" s="8">
        <v>4</v>
      </c>
      <c r="G21" s="8">
        <v>22</v>
      </c>
      <c r="H21" s="27">
        <v>36</v>
      </c>
      <c r="I21" s="1"/>
      <c r="J21" s="1"/>
    </row>
    <row r="22" spans="1:10" ht="14.25" customHeight="1">
      <c r="A22" s="31">
        <v>19</v>
      </c>
      <c r="B22" s="32" t="s">
        <v>39</v>
      </c>
      <c r="C22" s="30">
        <v>6</v>
      </c>
      <c r="D22" s="12" t="s">
        <v>10</v>
      </c>
      <c r="E22" s="16">
        <v>10</v>
      </c>
      <c r="F22" s="8">
        <v>8</v>
      </c>
      <c r="G22" s="8">
        <v>10</v>
      </c>
      <c r="H22" s="27">
        <v>28</v>
      </c>
      <c r="I22" s="1"/>
      <c r="J22" s="1"/>
    </row>
    <row r="23" spans="1:10" ht="14.25" customHeight="1">
      <c r="A23" s="28">
        <v>20</v>
      </c>
      <c r="B23" s="32" t="s">
        <v>40</v>
      </c>
      <c r="C23" s="30">
        <v>8</v>
      </c>
      <c r="D23" s="12" t="s">
        <v>10</v>
      </c>
      <c r="E23" s="8">
        <v>10</v>
      </c>
      <c r="F23" s="8">
        <v>13</v>
      </c>
      <c r="G23" s="8">
        <v>15</v>
      </c>
      <c r="H23" s="9">
        <v>38</v>
      </c>
      <c r="I23" s="1"/>
      <c r="J23" s="1"/>
    </row>
    <row r="24" spans="1:10" ht="14.25" customHeight="1">
      <c r="A24" s="28">
        <v>21</v>
      </c>
      <c r="B24" s="33" t="s">
        <v>41</v>
      </c>
      <c r="C24" s="15">
        <v>5</v>
      </c>
      <c r="D24" s="12" t="s">
        <v>42</v>
      </c>
      <c r="E24" s="16">
        <v>10</v>
      </c>
      <c r="F24" s="8">
        <v>3</v>
      </c>
      <c r="G24" s="8">
        <v>10</v>
      </c>
      <c r="H24" s="9">
        <v>23</v>
      </c>
      <c r="I24" s="1"/>
      <c r="J24" s="1"/>
    </row>
    <row r="25" spans="1:10" ht="14.25" customHeight="1">
      <c r="A25" s="28">
        <v>22</v>
      </c>
      <c r="B25" s="24" t="s">
        <v>43</v>
      </c>
      <c r="C25" s="25">
        <v>3</v>
      </c>
      <c r="D25" s="12" t="s">
        <v>10</v>
      </c>
      <c r="E25" s="16">
        <v>10</v>
      </c>
      <c r="F25" s="8">
        <v>13</v>
      </c>
      <c r="G25" s="8">
        <v>14</v>
      </c>
      <c r="H25" s="27">
        <v>37</v>
      </c>
      <c r="I25" s="1"/>
      <c r="J25" s="1"/>
    </row>
    <row r="26" spans="1:10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>
      <selection activeCell="Y16" sqref="Y16"/>
    </sheetView>
  </sheetViews>
  <sheetFormatPr defaultColWidth="12.625" defaultRowHeight="15" customHeight="1"/>
  <cols>
    <col min="1" max="1" width="3.5" customWidth="1"/>
    <col min="2" max="2" width="14.25" customWidth="1"/>
    <col min="3" max="3" width="2.5" customWidth="1"/>
    <col min="4" max="4" width="11.375" customWidth="1"/>
    <col min="5" max="18" width="3.625" customWidth="1"/>
    <col min="19" max="20" width="6.25" customWidth="1"/>
    <col min="21" max="26" width="7.625" customWidth="1"/>
  </cols>
  <sheetData>
    <row r="1" spans="1:21" ht="14.25" customHeight="1">
      <c r="A1" s="34"/>
      <c r="B1" s="35"/>
      <c r="C1" s="36"/>
      <c r="D1" s="35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6"/>
      <c r="T1" s="38"/>
      <c r="U1" s="39"/>
    </row>
    <row r="2" spans="1:21" ht="14.25" customHeight="1">
      <c r="A2" s="40" t="s">
        <v>44</v>
      </c>
      <c r="B2" s="41" t="s">
        <v>2</v>
      </c>
      <c r="C2" s="42" t="s">
        <v>3</v>
      </c>
      <c r="D2" s="42" t="s">
        <v>4</v>
      </c>
      <c r="E2" s="43">
        <v>1</v>
      </c>
      <c r="F2" s="43">
        <v>2</v>
      </c>
      <c r="G2" s="43">
        <v>3</v>
      </c>
      <c r="H2" s="43">
        <v>4</v>
      </c>
      <c r="I2" s="43">
        <v>5</v>
      </c>
      <c r="J2" s="43">
        <v>6</v>
      </c>
      <c r="K2" s="43">
        <v>7</v>
      </c>
      <c r="L2" s="43">
        <v>8</v>
      </c>
      <c r="M2" s="43">
        <v>9</v>
      </c>
      <c r="N2" s="43">
        <v>10</v>
      </c>
      <c r="O2" s="43">
        <v>11</v>
      </c>
      <c r="P2" s="43">
        <v>12</v>
      </c>
      <c r="Q2" s="43">
        <v>13</v>
      </c>
      <c r="R2" s="44">
        <v>14</v>
      </c>
      <c r="S2" s="45" t="s">
        <v>45</v>
      </c>
      <c r="T2" s="46" t="s">
        <v>46</v>
      </c>
      <c r="U2" s="47" t="s">
        <v>47</v>
      </c>
    </row>
    <row r="3" spans="1:21" ht="14.25" customHeight="1">
      <c r="A3" s="48">
        <v>1</v>
      </c>
      <c r="B3" s="131" t="s">
        <v>9</v>
      </c>
      <c r="C3" s="114">
        <v>9</v>
      </c>
      <c r="D3" s="132" t="s">
        <v>48</v>
      </c>
      <c r="E3" s="115">
        <v>0</v>
      </c>
      <c r="F3" s="116">
        <v>53</v>
      </c>
      <c r="G3" s="116">
        <v>0</v>
      </c>
      <c r="H3" s="116">
        <v>60</v>
      </c>
      <c r="I3" s="116">
        <v>48</v>
      </c>
      <c r="J3" s="116">
        <v>49</v>
      </c>
      <c r="K3" s="116">
        <v>46</v>
      </c>
      <c r="L3" s="116">
        <v>51</v>
      </c>
      <c r="M3" s="116">
        <v>44</v>
      </c>
      <c r="N3" s="116">
        <v>63</v>
      </c>
      <c r="O3" s="116">
        <v>61</v>
      </c>
      <c r="P3" s="116"/>
      <c r="Q3" s="116" t="s">
        <v>49</v>
      </c>
      <c r="R3" s="115" t="s">
        <v>49</v>
      </c>
      <c r="S3" s="117">
        <f t="shared" ref="S3:S72" si="0">SUM(E3:R3)</f>
        <v>475</v>
      </c>
      <c r="T3" s="118">
        <f t="shared" ref="T3:T72" si="1">IF(OR(E3="-",F3="-",G3="-",H3="-",I3="-",J3="-",K3="-",L3="-",M3="-",N3="-",O3="-",P3="-",Q3="-",R3="-"),0,MIN(E3:R3))</f>
        <v>0</v>
      </c>
      <c r="U3" s="119">
        <f t="shared" ref="U3:U72" si="2">SUM(S3-T3)</f>
        <v>475</v>
      </c>
    </row>
    <row r="4" spans="1:21" ht="14.25" customHeight="1">
      <c r="A4" s="52">
        <v>2</v>
      </c>
      <c r="B4" s="133" t="s">
        <v>50</v>
      </c>
      <c r="C4" s="114">
        <v>6</v>
      </c>
      <c r="D4" s="132" t="s">
        <v>51</v>
      </c>
      <c r="E4" s="120">
        <v>29</v>
      </c>
      <c r="F4" s="121">
        <v>40</v>
      </c>
      <c r="G4" s="121">
        <v>36</v>
      </c>
      <c r="H4" s="121">
        <v>41</v>
      </c>
      <c r="I4" s="121">
        <v>39</v>
      </c>
      <c r="J4" s="121">
        <v>43</v>
      </c>
      <c r="K4" s="121">
        <v>37</v>
      </c>
      <c r="L4" s="121">
        <v>30</v>
      </c>
      <c r="M4" s="121">
        <v>50</v>
      </c>
      <c r="N4" s="121">
        <v>31</v>
      </c>
      <c r="O4" s="121">
        <v>0</v>
      </c>
      <c r="P4" s="121"/>
      <c r="Q4" s="121" t="s">
        <v>49</v>
      </c>
      <c r="R4" s="120" t="s">
        <v>49</v>
      </c>
      <c r="S4" s="122">
        <f t="shared" si="0"/>
        <v>376</v>
      </c>
      <c r="T4" s="123">
        <f t="shared" si="1"/>
        <v>0</v>
      </c>
      <c r="U4" s="124">
        <f t="shared" si="2"/>
        <v>376</v>
      </c>
    </row>
    <row r="5" spans="1:21" ht="14.25" customHeight="1">
      <c r="A5" s="57">
        <v>3</v>
      </c>
      <c r="B5" s="133" t="s">
        <v>39</v>
      </c>
      <c r="C5" s="114">
        <v>6</v>
      </c>
      <c r="D5" s="132" t="s">
        <v>48</v>
      </c>
      <c r="E5" s="125">
        <v>28</v>
      </c>
      <c r="F5" s="126">
        <v>48</v>
      </c>
      <c r="G5" s="126">
        <v>43</v>
      </c>
      <c r="H5" s="126">
        <v>29</v>
      </c>
      <c r="I5" s="126">
        <v>38</v>
      </c>
      <c r="J5" s="126">
        <v>23</v>
      </c>
      <c r="K5" s="126">
        <v>49</v>
      </c>
      <c r="L5" s="126">
        <v>37</v>
      </c>
      <c r="M5" s="126">
        <v>38</v>
      </c>
      <c r="N5" s="126">
        <v>36</v>
      </c>
      <c r="O5" s="126">
        <v>28</v>
      </c>
      <c r="P5" s="126"/>
      <c r="Q5" s="126" t="s">
        <v>49</v>
      </c>
      <c r="R5" s="125" t="s">
        <v>49</v>
      </c>
      <c r="S5" s="122">
        <f t="shared" si="0"/>
        <v>397</v>
      </c>
      <c r="T5" s="123">
        <f t="shared" si="1"/>
        <v>23</v>
      </c>
      <c r="U5" s="124">
        <f t="shared" si="2"/>
        <v>374</v>
      </c>
    </row>
    <row r="6" spans="1:21" ht="14.25" customHeight="1">
      <c r="A6" s="57">
        <v>4</v>
      </c>
      <c r="B6" s="134" t="s">
        <v>40</v>
      </c>
      <c r="C6" s="114">
        <v>8</v>
      </c>
      <c r="D6" s="132" t="s">
        <v>48</v>
      </c>
      <c r="E6" s="125">
        <v>41</v>
      </c>
      <c r="F6" s="126">
        <v>0</v>
      </c>
      <c r="G6" s="126">
        <v>48</v>
      </c>
      <c r="H6" s="126">
        <v>38</v>
      </c>
      <c r="I6" s="126">
        <v>0</v>
      </c>
      <c r="J6" s="126">
        <v>40</v>
      </c>
      <c r="K6" s="126">
        <v>27</v>
      </c>
      <c r="L6" s="126">
        <v>0</v>
      </c>
      <c r="M6" s="126">
        <v>22</v>
      </c>
      <c r="N6" s="126">
        <v>40</v>
      </c>
      <c r="O6" s="126">
        <v>38</v>
      </c>
      <c r="P6" s="126"/>
      <c r="Q6" s="126" t="s">
        <v>49</v>
      </c>
      <c r="R6" s="125" t="s">
        <v>49</v>
      </c>
      <c r="S6" s="122">
        <f t="shared" si="0"/>
        <v>294</v>
      </c>
      <c r="T6" s="123">
        <f t="shared" si="1"/>
        <v>0</v>
      </c>
      <c r="U6" s="124">
        <f t="shared" si="2"/>
        <v>294</v>
      </c>
    </row>
    <row r="7" spans="1:21" ht="14.25" customHeight="1">
      <c r="A7" s="57">
        <v>5</v>
      </c>
      <c r="B7" s="132" t="s">
        <v>31</v>
      </c>
      <c r="C7" s="114">
        <v>5</v>
      </c>
      <c r="D7" s="132" t="s">
        <v>52</v>
      </c>
      <c r="E7" s="125">
        <v>31</v>
      </c>
      <c r="F7" s="126">
        <v>27</v>
      </c>
      <c r="G7" s="126">
        <v>28</v>
      </c>
      <c r="H7" s="126">
        <v>33</v>
      </c>
      <c r="I7" s="126">
        <v>26</v>
      </c>
      <c r="J7" s="126">
        <v>26</v>
      </c>
      <c r="K7" s="126">
        <v>28</v>
      </c>
      <c r="L7" s="126">
        <v>31</v>
      </c>
      <c r="M7" s="126">
        <v>28</v>
      </c>
      <c r="N7" s="126">
        <v>26</v>
      </c>
      <c r="O7" s="126">
        <v>18</v>
      </c>
      <c r="P7" s="126"/>
      <c r="Q7" s="126" t="s">
        <v>49</v>
      </c>
      <c r="R7" s="125" t="s">
        <v>49</v>
      </c>
      <c r="S7" s="127">
        <f t="shared" si="0"/>
        <v>302</v>
      </c>
      <c r="T7" s="123">
        <f t="shared" si="1"/>
        <v>18</v>
      </c>
      <c r="U7" s="124">
        <f t="shared" si="2"/>
        <v>284</v>
      </c>
    </row>
    <row r="8" spans="1:21" ht="14.25" customHeight="1">
      <c r="A8" s="57">
        <v>6</v>
      </c>
      <c r="B8" s="133" t="s">
        <v>53</v>
      </c>
      <c r="C8" s="114">
        <v>4</v>
      </c>
      <c r="D8" s="132" t="s">
        <v>54</v>
      </c>
      <c r="E8" s="125">
        <v>27</v>
      </c>
      <c r="F8" s="126">
        <v>26</v>
      </c>
      <c r="G8" s="126">
        <v>24</v>
      </c>
      <c r="H8" s="126">
        <v>20</v>
      </c>
      <c r="I8" s="126">
        <v>29</v>
      </c>
      <c r="J8" s="126">
        <v>22</v>
      </c>
      <c r="K8" s="126">
        <v>23</v>
      </c>
      <c r="L8" s="126">
        <v>20</v>
      </c>
      <c r="M8" s="126">
        <v>25</v>
      </c>
      <c r="N8" s="126">
        <v>15</v>
      </c>
      <c r="O8" s="126">
        <v>30</v>
      </c>
      <c r="P8" s="126"/>
      <c r="Q8" s="126" t="s">
        <v>49</v>
      </c>
      <c r="R8" s="125" t="s">
        <v>49</v>
      </c>
      <c r="S8" s="122">
        <f t="shared" si="0"/>
        <v>261</v>
      </c>
      <c r="T8" s="123">
        <f t="shared" si="1"/>
        <v>15</v>
      </c>
      <c r="U8" s="124">
        <f t="shared" si="2"/>
        <v>246</v>
      </c>
    </row>
    <row r="9" spans="1:21" ht="14.25" customHeight="1">
      <c r="A9" s="57">
        <v>7</v>
      </c>
      <c r="B9" s="132" t="s">
        <v>55</v>
      </c>
      <c r="C9" s="114">
        <v>6</v>
      </c>
      <c r="D9" s="135" t="s">
        <v>56</v>
      </c>
      <c r="E9" s="125">
        <v>34</v>
      </c>
      <c r="F9" s="126">
        <v>32</v>
      </c>
      <c r="G9" s="126">
        <v>32</v>
      </c>
      <c r="H9" s="126">
        <v>32</v>
      </c>
      <c r="I9" s="126">
        <v>46</v>
      </c>
      <c r="J9" s="126">
        <v>26</v>
      </c>
      <c r="K9" s="126">
        <v>27</v>
      </c>
      <c r="L9" s="126">
        <v>0</v>
      </c>
      <c r="M9" s="126">
        <v>0</v>
      </c>
      <c r="N9" s="126">
        <v>0</v>
      </c>
      <c r="O9" s="126">
        <v>0</v>
      </c>
      <c r="P9" s="126"/>
      <c r="Q9" s="126" t="s">
        <v>49</v>
      </c>
      <c r="R9" s="125" t="s">
        <v>49</v>
      </c>
      <c r="S9" s="122">
        <f t="shared" si="0"/>
        <v>229</v>
      </c>
      <c r="T9" s="123">
        <f t="shared" si="1"/>
        <v>0</v>
      </c>
      <c r="U9" s="124">
        <f t="shared" si="2"/>
        <v>229</v>
      </c>
    </row>
    <row r="10" spans="1:21" ht="14.25" customHeight="1">
      <c r="A10" s="61">
        <v>8</v>
      </c>
      <c r="B10" s="132" t="s">
        <v>57</v>
      </c>
      <c r="C10" s="114">
        <v>8</v>
      </c>
      <c r="D10" s="132" t="s">
        <v>23</v>
      </c>
      <c r="E10" s="125">
        <v>0</v>
      </c>
      <c r="F10" s="126">
        <v>0</v>
      </c>
      <c r="G10" s="126">
        <v>60</v>
      </c>
      <c r="H10" s="126">
        <v>0</v>
      </c>
      <c r="I10" s="126">
        <v>0</v>
      </c>
      <c r="J10" s="126">
        <v>0</v>
      </c>
      <c r="K10" s="126">
        <v>0</v>
      </c>
      <c r="L10" s="126">
        <v>0</v>
      </c>
      <c r="M10" s="126">
        <v>60</v>
      </c>
      <c r="N10" s="126">
        <v>54</v>
      </c>
      <c r="O10" s="126">
        <v>50</v>
      </c>
      <c r="P10" s="126"/>
      <c r="Q10" s="126" t="s">
        <v>49</v>
      </c>
      <c r="R10" s="125" t="s">
        <v>49</v>
      </c>
      <c r="S10" s="122">
        <f t="shared" si="0"/>
        <v>224</v>
      </c>
      <c r="T10" s="123">
        <f t="shared" si="1"/>
        <v>0</v>
      </c>
      <c r="U10" s="124">
        <f t="shared" si="2"/>
        <v>224</v>
      </c>
    </row>
    <row r="11" spans="1:21" ht="14.25" customHeight="1">
      <c r="A11" s="61">
        <v>9</v>
      </c>
      <c r="B11" s="132" t="s">
        <v>20</v>
      </c>
      <c r="C11" s="114">
        <v>4</v>
      </c>
      <c r="D11" s="132" t="s">
        <v>58</v>
      </c>
      <c r="E11" s="125">
        <v>0</v>
      </c>
      <c r="F11" s="126">
        <v>23</v>
      </c>
      <c r="G11" s="126">
        <v>21</v>
      </c>
      <c r="H11" s="126">
        <v>23</v>
      </c>
      <c r="I11" s="126">
        <v>17</v>
      </c>
      <c r="J11" s="126">
        <v>27</v>
      </c>
      <c r="K11" s="126">
        <v>27</v>
      </c>
      <c r="L11" s="126">
        <v>15</v>
      </c>
      <c r="M11" s="126">
        <v>23</v>
      </c>
      <c r="N11" s="126">
        <v>19</v>
      </c>
      <c r="O11" s="126">
        <v>20</v>
      </c>
      <c r="P11" s="126"/>
      <c r="Q11" s="126" t="s">
        <v>49</v>
      </c>
      <c r="R11" s="125" t="s">
        <v>49</v>
      </c>
      <c r="S11" s="127">
        <f t="shared" si="0"/>
        <v>215</v>
      </c>
      <c r="T11" s="123">
        <f t="shared" si="1"/>
        <v>0</v>
      </c>
      <c r="U11" s="124">
        <f t="shared" si="2"/>
        <v>215</v>
      </c>
    </row>
    <row r="12" spans="1:21" ht="14.25" customHeight="1">
      <c r="A12" s="61">
        <v>10</v>
      </c>
      <c r="B12" s="134" t="s">
        <v>37</v>
      </c>
      <c r="C12" s="114">
        <v>4</v>
      </c>
      <c r="D12" s="132" t="s">
        <v>38</v>
      </c>
      <c r="E12" s="128">
        <v>0</v>
      </c>
      <c r="F12" s="126">
        <v>0</v>
      </c>
      <c r="G12" s="126">
        <v>22</v>
      </c>
      <c r="H12" s="126">
        <v>27</v>
      </c>
      <c r="I12" s="126">
        <v>31</v>
      </c>
      <c r="J12" s="126">
        <v>26</v>
      </c>
      <c r="K12" s="126">
        <v>0</v>
      </c>
      <c r="L12" s="126">
        <v>33</v>
      </c>
      <c r="M12" s="126">
        <v>26</v>
      </c>
      <c r="N12" s="126">
        <v>0</v>
      </c>
      <c r="O12" s="126">
        <v>36</v>
      </c>
      <c r="P12" s="126"/>
      <c r="Q12" s="126" t="s">
        <v>49</v>
      </c>
      <c r="R12" s="125" t="s">
        <v>49</v>
      </c>
      <c r="S12" s="127">
        <f t="shared" si="0"/>
        <v>201</v>
      </c>
      <c r="T12" s="123">
        <f t="shared" si="1"/>
        <v>0</v>
      </c>
      <c r="U12" s="124">
        <f t="shared" si="2"/>
        <v>201</v>
      </c>
    </row>
    <row r="13" spans="1:21" ht="14.25" customHeight="1">
      <c r="A13" s="63">
        <v>11</v>
      </c>
      <c r="B13" s="136" t="s">
        <v>36</v>
      </c>
      <c r="C13" s="129">
        <v>4</v>
      </c>
      <c r="D13" s="132" t="s">
        <v>18</v>
      </c>
      <c r="E13" s="128">
        <v>0</v>
      </c>
      <c r="F13" s="126">
        <v>27</v>
      </c>
      <c r="G13" s="126">
        <v>15</v>
      </c>
      <c r="H13" s="126">
        <v>20</v>
      </c>
      <c r="I13" s="126">
        <v>31</v>
      </c>
      <c r="J13" s="126">
        <v>0</v>
      </c>
      <c r="K13" s="126">
        <v>0</v>
      </c>
      <c r="L13" s="126">
        <v>26</v>
      </c>
      <c r="M13" s="126">
        <v>24</v>
      </c>
      <c r="N13" s="126">
        <v>18</v>
      </c>
      <c r="O13" s="126">
        <v>17</v>
      </c>
      <c r="P13" s="126"/>
      <c r="Q13" s="126" t="s">
        <v>49</v>
      </c>
      <c r="R13" s="125" t="s">
        <v>49</v>
      </c>
      <c r="S13" s="127">
        <f t="shared" si="0"/>
        <v>178</v>
      </c>
      <c r="T13" s="123">
        <f t="shared" si="1"/>
        <v>0</v>
      </c>
      <c r="U13" s="124">
        <f t="shared" si="2"/>
        <v>178</v>
      </c>
    </row>
    <row r="14" spans="1:21" ht="14.25" customHeight="1">
      <c r="A14" s="63">
        <v>12</v>
      </c>
      <c r="B14" s="132" t="s">
        <v>59</v>
      </c>
      <c r="C14" s="114">
        <v>3</v>
      </c>
      <c r="D14" s="132" t="s">
        <v>48</v>
      </c>
      <c r="E14" s="125">
        <v>15</v>
      </c>
      <c r="F14" s="126">
        <v>0</v>
      </c>
      <c r="G14" s="126">
        <v>25</v>
      </c>
      <c r="H14" s="126">
        <v>0</v>
      </c>
      <c r="I14" s="126">
        <v>0</v>
      </c>
      <c r="J14" s="126">
        <v>28</v>
      </c>
      <c r="K14" s="126">
        <v>24</v>
      </c>
      <c r="L14" s="126">
        <v>17</v>
      </c>
      <c r="M14" s="126">
        <v>24</v>
      </c>
      <c r="N14" s="126">
        <v>0</v>
      </c>
      <c r="O14" s="126">
        <v>30</v>
      </c>
      <c r="P14" s="126"/>
      <c r="Q14" s="126" t="s">
        <v>49</v>
      </c>
      <c r="R14" s="125" t="s">
        <v>49</v>
      </c>
      <c r="S14" s="127">
        <f t="shared" si="0"/>
        <v>163</v>
      </c>
      <c r="T14" s="123">
        <f t="shared" si="1"/>
        <v>0</v>
      </c>
      <c r="U14" s="124">
        <f t="shared" si="2"/>
        <v>163</v>
      </c>
    </row>
    <row r="15" spans="1:21" ht="14.25" customHeight="1">
      <c r="A15" s="63">
        <v>13</v>
      </c>
      <c r="B15" s="132" t="s">
        <v>17</v>
      </c>
      <c r="C15" s="114">
        <v>3</v>
      </c>
      <c r="D15" s="132" t="s">
        <v>18</v>
      </c>
      <c r="E15" s="125">
        <v>0</v>
      </c>
      <c r="F15" s="126">
        <v>17</v>
      </c>
      <c r="G15" s="126">
        <v>21</v>
      </c>
      <c r="H15" s="126">
        <v>15</v>
      </c>
      <c r="I15" s="126">
        <v>15</v>
      </c>
      <c r="J15" s="126">
        <v>20</v>
      </c>
      <c r="K15" s="126">
        <v>0</v>
      </c>
      <c r="L15" s="126">
        <v>19</v>
      </c>
      <c r="M15" s="126">
        <v>15</v>
      </c>
      <c r="N15" s="126">
        <v>15</v>
      </c>
      <c r="O15" s="126">
        <v>17</v>
      </c>
      <c r="P15" s="126"/>
      <c r="Q15" s="126" t="s">
        <v>49</v>
      </c>
      <c r="R15" s="125" t="s">
        <v>49</v>
      </c>
      <c r="S15" s="122">
        <f t="shared" si="0"/>
        <v>154</v>
      </c>
      <c r="T15" s="123">
        <f t="shared" si="1"/>
        <v>0</v>
      </c>
      <c r="U15" s="124">
        <f t="shared" si="2"/>
        <v>154</v>
      </c>
    </row>
    <row r="16" spans="1:21" ht="14.25" customHeight="1">
      <c r="A16" s="61">
        <v>14</v>
      </c>
      <c r="B16" s="134" t="s">
        <v>60</v>
      </c>
      <c r="C16" s="114">
        <v>8</v>
      </c>
      <c r="D16" s="132" t="s">
        <v>61</v>
      </c>
      <c r="E16" s="128">
        <v>64</v>
      </c>
      <c r="F16" s="126">
        <v>0</v>
      </c>
      <c r="G16" s="126">
        <v>0</v>
      </c>
      <c r="H16" s="126">
        <v>52</v>
      </c>
      <c r="I16" s="126">
        <v>0</v>
      </c>
      <c r="J16" s="126">
        <v>34</v>
      </c>
      <c r="K16" s="126">
        <v>0</v>
      </c>
      <c r="L16" s="126">
        <v>0</v>
      </c>
      <c r="M16" s="126">
        <v>0</v>
      </c>
      <c r="N16" s="126">
        <v>0</v>
      </c>
      <c r="O16" s="126">
        <v>0</v>
      </c>
      <c r="P16" s="126"/>
      <c r="Q16" s="126" t="s">
        <v>49</v>
      </c>
      <c r="R16" s="125" t="s">
        <v>49</v>
      </c>
      <c r="S16" s="127">
        <f t="shared" si="0"/>
        <v>150</v>
      </c>
      <c r="T16" s="123">
        <f t="shared" si="1"/>
        <v>0</v>
      </c>
      <c r="U16" s="124">
        <f t="shared" si="2"/>
        <v>150</v>
      </c>
    </row>
    <row r="17" spans="1:21" ht="14.25" customHeight="1">
      <c r="A17" s="61">
        <v>15</v>
      </c>
      <c r="B17" s="132" t="s">
        <v>22</v>
      </c>
      <c r="C17" s="114">
        <v>8</v>
      </c>
      <c r="D17" s="132" t="s">
        <v>23</v>
      </c>
      <c r="E17" s="128">
        <v>40</v>
      </c>
      <c r="F17" s="126">
        <v>0</v>
      </c>
      <c r="G17" s="126">
        <v>0</v>
      </c>
      <c r="H17" s="126">
        <v>0</v>
      </c>
      <c r="I17" s="126">
        <v>0</v>
      </c>
      <c r="J17" s="126">
        <v>0</v>
      </c>
      <c r="K17" s="126">
        <v>0</v>
      </c>
      <c r="L17" s="126">
        <v>0</v>
      </c>
      <c r="M17" s="126">
        <v>32</v>
      </c>
      <c r="N17" s="126">
        <v>32</v>
      </c>
      <c r="O17" s="126">
        <v>46</v>
      </c>
      <c r="P17" s="126"/>
      <c r="Q17" s="126" t="s">
        <v>49</v>
      </c>
      <c r="R17" s="125" t="s">
        <v>49</v>
      </c>
      <c r="S17" s="127">
        <f t="shared" si="0"/>
        <v>150</v>
      </c>
      <c r="T17" s="123">
        <f t="shared" si="1"/>
        <v>0</v>
      </c>
      <c r="U17" s="124">
        <f t="shared" si="2"/>
        <v>150</v>
      </c>
    </row>
    <row r="18" spans="1:21" ht="14.25" customHeight="1">
      <c r="A18" s="61">
        <v>16</v>
      </c>
      <c r="B18" s="131" t="s">
        <v>62</v>
      </c>
      <c r="C18" s="114">
        <v>2</v>
      </c>
      <c r="D18" s="132" t="s">
        <v>12</v>
      </c>
      <c r="E18" s="128">
        <v>15</v>
      </c>
      <c r="F18" s="126">
        <v>0</v>
      </c>
      <c r="G18" s="126">
        <v>15</v>
      </c>
      <c r="H18" s="126">
        <v>15</v>
      </c>
      <c r="I18" s="126">
        <v>15</v>
      </c>
      <c r="J18" s="126">
        <v>15</v>
      </c>
      <c r="K18" s="126">
        <v>15</v>
      </c>
      <c r="L18" s="126">
        <v>15</v>
      </c>
      <c r="M18" s="126">
        <v>15</v>
      </c>
      <c r="N18" s="126">
        <v>0</v>
      </c>
      <c r="O18" s="126">
        <v>15</v>
      </c>
      <c r="P18" s="126"/>
      <c r="Q18" s="126" t="s">
        <v>49</v>
      </c>
      <c r="R18" s="125" t="s">
        <v>49</v>
      </c>
      <c r="S18" s="127">
        <f t="shared" si="0"/>
        <v>135</v>
      </c>
      <c r="T18" s="123">
        <f t="shared" si="1"/>
        <v>0</v>
      </c>
      <c r="U18" s="124">
        <f t="shared" si="2"/>
        <v>135</v>
      </c>
    </row>
    <row r="19" spans="1:21" ht="14.25" customHeight="1">
      <c r="A19" s="63">
        <v>17</v>
      </c>
      <c r="B19" s="137" t="s">
        <v>63</v>
      </c>
      <c r="C19" s="129">
        <v>6</v>
      </c>
      <c r="D19" s="132" t="s">
        <v>64</v>
      </c>
      <c r="E19" s="125">
        <v>27</v>
      </c>
      <c r="F19" s="126">
        <v>0</v>
      </c>
      <c r="G19" s="126">
        <v>32</v>
      </c>
      <c r="H19" s="126">
        <v>37</v>
      </c>
      <c r="I19" s="126">
        <v>0</v>
      </c>
      <c r="J19" s="126">
        <v>38</v>
      </c>
      <c r="K19" s="126">
        <v>0</v>
      </c>
      <c r="L19" s="126">
        <v>0</v>
      </c>
      <c r="M19" s="126">
        <v>0</v>
      </c>
      <c r="N19" s="126">
        <v>0</v>
      </c>
      <c r="O19" s="126">
        <v>0</v>
      </c>
      <c r="P19" s="126"/>
      <c r="Q19" s="126" t="s">
        <v>49</v>
      </c>
      <c r="R19" s="125" t="s">
        <v>49</v>
      </c>
      <c r="S19" s="127">
        <f t="shared" si="0"/>
        <v>134</v>
      </c>
      <c r="T19" s="123">
        <f t="shared" si="1"/>
        <v>0</v>
      </c>
      <c r="U19" s="124">
        <f t="shared" si="2"/>
        <v>134</v>
      </c>
    </row>
    <row r="20" spans="1:21" ht="14.25" customHeight="1">
      <c r="A20" s="61">
        <v>18</v>
      </c>
      <c r="B20" s="132" t="s">
        <v>43</v>
      </c>
      <c r="C20" s="114">
        <v>3</v>
      </c>
      <c r="D20" s="132" t="s">
        <v>10</v>
      </c>
      <c r="E20" s="125">
        <v>0</v>
      </c>
      <c r="F20" s="126">
        <v>0</v>
      </c>
      <c r="G20" s="126">
        <v>0</v>
      </c>
      <c r="H20" s="126">
        <v>0</v>
      </c>
      <c r="I20" s="126">
        <v>0</v>
      </c>
      <c r="J20" s="126">
        <v>31</v>
      </c>
      <c r="K20" s="126">
        <v>27</v>
      </c>
      <c r="L20" s="126">
        <v>32</v>
      </c>
      <c r="M20" s="126">
        <v>0</v>
      </c>
      <c r="N20" s="126">
        <v>0</v>
      </c>
      <c r="O20" s="126">
        <v>37</v>
      </c>
      <c r="P20" s="126"/>
      <c r="Q20" s="126" t="s">
        <v>49</v>
      </c>
      <c r="R20" s="125" t="s">
        <v>49</v>
      </c>
      <c r="S20" s="127">
        <f t="shared" si="0"/>
        <v>127</v>
      </c>
      <c r="T20" s="123">
        <f t="shared" si="1"/>
        <v>0</v>
      </c>
      <c r="U20" s="124">
        <f t="shared" si="2"/>
        <v>127</v>
      </c>
    </row>
    <row r="21" spans="1:21" ht="14.25" customHeight="1">
      <c r="A21" s="61">
        <v>19</v>
      </c>
      <c r="B21" s="133" t="s">
        <v>35</v>
      </c>
      <c r="C21" s="114">
        <v>3</v>
      </c>
      <c r="D21" s="132" t="s">
        <v>10</v>
      </c>
      <c r="E21" s="125">
        <v>0</v>
      </c>
      <c r="F21" s="126">
        <v>0</v>
      </c>
      <c r="G21" s="126">
        <v>0</v>
      </c>
      <c r="H21" s="126">
        <v>25</v>
      </c>
      <c r="I21" s="126">
        <v>0</v>
      </c>
      <c r="J21" s="126">
        <v>24</v>
      </c>
      <c r="K21" s="126">
        <v>22</v>
      </c>
      <c r="L21" s="126">
        <v>28</v>
      </c>
      <c r="M21" s="126">
        <v>0</v>
      </c>
      <c r="N21" s="126">
        <v>0</v>
      </c>
      <c r="O21" s="126">
        <v>24</v>
      </c>
      <c r="P21" s="126"/>
      <c r="Q21" s="126" t="s">
        <v>49</v>
      </c>
      <c r="R21" s="125" t="s">
        <v>49</v>
      </c>
      <c r="S21" s="127">
        <f t="shared" si="0"/>
        <v>123</v>
      </c>
      <c r="T21" s="123">
        <f t="shared" si="1"/>
        <v>0</v>
      </c>
      <c r="U21" s="124">
        <f t="shared" si="2"/>
        <v>123</v>
      </c>
    </row>
    <row r="22" spans="1:21" ht="14.25" customHeight="1">
      <c r="A22" s="61">
        <v>20</v>
      </c>
      <c r="B22" s="134" t="s">
        <v>26</v>
      </c>
      <c r="C22" s="114">
        <v>6</v>
      </c>
      <c r="D22" s="132" t="s">
        <v>27</v>
      </c>
      <c r="E22" s="125">
        <v>0</v>
      </c>
      <c r="F22" s="126">
        <v>0</v>
      </c>
      <c r="G22" s="126">
        <v>0</v>
      </c>
      <c r="H22" s="126">
        <v>0</v>
      </c>
      <c r="I22" s="126">
        <v>0</v>
      </c>
      <c r="J22" s="126">
        <v>32</v>
      </c>
      <c r="K22" s="126">
        <v>40</v>
      </c>
      <c r="L22" s="126">
        <v>0</v>
      </c>
      <c r="M22" s="126">
        <v>31</v>
      </c>
      <c r="N22" s="126">
        <v>0</v>
      </c>
      <c r="O22" s="126">
        <v>20</v>
      </c>
      <c r="P22" s="126"/>
      <c r="Q22" s="126" t="s">
        <v>49</v>
      </c>
      <c r="R22" s="125" t="s">
        <v>49</v>
      </c>
      <c r="S22" s="127">
        <f t="shared" si="0"/>
        <v>123</v>
      </c>
      <c r="T22" s="123">
        <f t="shared" si="1"/>
        <v>0</v>
      </c>
      <c r="U22" s="124">
        <f t="shared" si="2"/>
        <v>123</v>
      </c>
    </row>
    <row r="23" spans="1:21" ht="14.25" customHeight="1">
      <c r="A23" s="66">
        <v>21</v>
      </c>
      <c r="B23" s="134" t="s">
        <v>65</v>
      </c>
      <c r="C23" s="114">
        <v>7</v>
      </c>
      <c r="D23" s="132" t="s">
        <v>10</v>
      </c>
      <c r="E23" s="126">
        <v>0</v>
      </c>
      <c r="F23" s="126">
        <v>0</v>
      </c>
      <c r="G23" s="126">
        <v>32</v>
      </c>
      <c r="H23" s="126">
        <v>44</v>
      </c>
      <c r="I23" s="126">
        <v>0</v>
      </c>
      <c r="J23" s="126">
        <v>44</v>
      </c>
      <c r="K23" s="126">
        <v>0</v>
      </c>
      <c r="L23" s="126">
        <v>0</v>
      </c>
      <c r="M23" s="126">
        <v>0</v>
      </c>
      <c r="N23" s="126">
        <v>0</v>
      </c>
      <c r="O23" s="126">
        <v>0</v>
      </c>
      <c r="P23" s="126"/>
      <c r="Q23" s="126" t="s">
        <v>49</v>
      </c>
      <c r="R23" s="125" t="s">
        <v>49</v>
      </c>
      <c r="S23" s="127">
        <f t="shared" si="0"/>
        <v>120</v>
      </c>
      <c r="T23" s="123">
        <f t="shared" si="1"/>
        <v>0</v>
      </c>
      <c r="U23" s="124">
        <f t="shared" si="2"/>
        <v>120</v>
      </c>
    </row>
    <row r="24" spans="1:21" ht="14.25" customHeight="1">
      <c r="A24" s="61">
        <v>22</v>
      </c>
      <c r="B24" s="132" t="s">
        <v>66</v>
      </c>
      <c r="C24" s="114">
        <v>2</v>
      </c>
      <c r="D24" s="132" t="s">
        <v>12</v>
      </c>
      <c r="E24" s="126">
        <v>0</v>
      </c>
      <c r="F24" s="126">
        <v>15</v>
      </c>
      <c r="G24" s="126">
        <v>22</v>
      </c>
      <c r="H24" s="126">
        <v>15</v>
      </c>
      <c r="I24" s="126">
        <v>0</v>
      </c>
      <c r="J24" s="126">
        <v>18</v>
      </c>
      <c r="K24" s="126">
        <v>0</v>
      </c>
      <c r="L24" s="126">
        <v>15</v>
      </c>
      <c r="M24" s="126">
        <v>0</v>
      </c>
      <c r="N24" s="126">
        <v>19</v>
      </c>
      <c r="O24" s="126">
        <v>0</v>
      </c>
      <c r="P24" s="126"/>
      <c r="Q24" s="126" t="s">
        <v>49</v>
      </c>
      <c r="R24" s="125" t="s">
        <v>49</v>
      </c>
      <c r="S24" s="127">
        <f t="shared" si="0"/>
        <v>104</v>
      </c>
      <c r="T24" s="123">
        <f t="shared" si="1"/>
        <v>0</v>
      </c>
      <c r="U24" s="124">
        <f t="shared" si="2"/>
        <v>104</v>
      </c>
    </row>
    <row r="25" spans="1:21" ht="14.25" customHeight="1">
      <c r="A25" s="66">
        <v>23</v>
      </c>
      <c r="B25" s="134" t="s">
        <v>67</v>
      </c>
      <c r="C25" s="114">
        <v>5</v>
      </c>
      <c r="D25" s="132" t="s">
        <v>68</v>
      </c>
      <c r="E25" s="126">
        <v>25</v>
      </c>
      <c r="F25" s="126">
        <v>43</v>
      </c>
      <c r="G25" s="126">
        <v>33</v>
      </c>
      <c r="H25" s="126">
        <v>0</v>
      </c>
      <c r="I25" s="126">
        <v>0</v>
      </c>
      <c r="J25" s="126">
        <v>0</v>
      </c>
      <c r="K25" s="126">
        <v>0</v>
      </c>
      <c r="L25" s="126">
        <v>0</v>
      </c>
      <c r="M25" s="126">
        <v>0</v>
      </c>
      <c r="N25" s="126">
        <v>0</v>
      </c>
      <c r="O25" s="126">
        <v>0</v>
      </c>
      <c r="P25" s="126"/>
      <c r="Q25" s="126" t="s">
        <v>49</v>
      </c>
      <c r="R25" s="125" t="s">
        <v>49</v>
      </c>
      <c r="S25" s="127">
        <f t="shared" si="0"/>
        <v>101</v>
      </c>
      <c r="T25" s="123">
        <f t="shared" si="1"/>
        <v>0</v>
      </c>
      <c r="U25" s="124">
        <f t="shared" si="2"/>
        <v>101</v>
      </c>
    </row>
    <row r="26" spans="1:21" ht="14.25" customHeight="1">
      <c r="A26" s="61">
        <v>24</v>
      </c>
      <c r="B26" s="134" t="s">
        <v>69</v>
      </c>
      <c r="C26" s="114">
        <v>5</v>
      </c>
      <c r="D26" s="132" t="s">
        <v>12</v>
      </c>
      <c r="E26" s="126">
        <v>0</v>
      </c>
      <c r="F26" s="126">
        <v>0</v>
      </c>
      <c r="G26" s="126">
        <v>0</v>
      </c>
      <c r="H26" s="126">
        <v>0</v>
      </c>
      <c r="I26" s="126">
        <v>0</v>
      </c>
      <c r="J26" s="126">
        <v>0</v>
      </c>
      <c r="K26" s="126">
        <v>26</v>
      </c>
      <c r="L26" s="126">
        <v>0</v>
      </c>
      <c r="M26" s="126">
        <v>0</v>
      </c>
      <c r="N26" s="126">
        <v>40</v>
      </c>
      <c r="O26" s="126">
        <v>34</v>
      </c>
      <c r="P26" s="126"/>
      <c r="Q26" s="126" t="s">
        <v>49</v>
      </c>
      <c r="R26" s="125" t="s">
        <v>49</v>
      </c>
      <c r="S26" s="127">
        <f t="shared" si="0"/>
        <v>100</v>
      </c>
      <c r="T26" s="123">
        <f t="shared" si="1"/>
        <v>0</v>
      </c>
      <c r="U26" s="124">
        <f t="shared" si="2"/>
        <v>100</v>
      </c>
    </row>
    <row r="27" spans="1:21" ht="14.25" customHeight="1">
      <c r="A27" s="61">
        <v>25</v>
      </c>
      <c r="B27" s="132" t="s">
        <v>70</v>
      </c>
      <c r="C27" s="114">
        <v>6</v>
      </c>
      <c r="D27" s="132" t="s">
        <v>71</v>
      </c>
      <c r="E27" s="126">
        <v>0</v>
      </c>
      <c r="F27" s="126">
        <v>31</v>
      </c>
      <c r="G27" s="126">
        <v>0</v>
      </c>
      <c r="H27" s="126">
        <v>28</v>
      </c>
      <c r="I27" s="126">
        <v>40</v>
      </c>
      <c r="J27" s="126">
        <v>0</v>
      </c>
      <c r="K27" s="126">
        <v>0</v>
      </c>
      <c r="L27" s="126">
        <v>0</v>
      </c>
      <c r="M27" s="126">
        <v>0</v>
      </c>
      <c r="N27" s="126">
        <v>0</v>
      </c>
      <c r="O27" s="126">
        <v>0</v>
      </c>
      <c r="P27" s="126"/>
      <c r="Q27" s="126" t="s">
        <v>49</v>
      </c>
      <c r="R27" s="125" t="s">
        <v>49</v>
      </c>
      <c r="S27" s="127">
        <f t="shared" si="0"/>
        <v>99</v>
      </c>
      <c r="T27" s="123">
        <f t="shared" si="1"/>
        <v>0</v>
      </c>
      <c r="U27" s="124">
        <f t="shared" si="2"/>
        <v>99</v>
      </c>
    </row>
    <row r="28" spans="1:21" ht="14.25" customHeight="1">
      <c r="A28" s="61">
        <v>26</v>
      </c>
      <c r="B28" s="134" t="s">
        <v>72</v>
      </c>
      <c r="C28" s="114">
        <v>5</v>
      </c>
      <c r="D28" s="132" t="s">
        <v>30</v>
      </c>
      <c r="E28" s="126">
        <v>18</v>
      </c>
      <c r="F28" s="126">
        <v>0</v>
      </c>
      <c r="G28" s="126">
        <v>26</v>
      </c>
      <c r="H28" s="126">
        <v>22</v>
      </c>
      <c r="I28" s="126">
        <v>0</v>
      </c>
      <c r="J28" s="126">
        <v>18</v>
      </c>
      <c r="K28" s="126">
        <v>0</v>
      </c>
      <c r="L28" s="126">
        <v>0</v>
      </c>
      <c r="M28" s="126">
        <v>0</v>
      </c>
      <c r="N28" s="126">
        <v>0</v>
      </c>
      <c r="O28" s="126">
        <v>15</v>
      </c>
      <c r="P28" s="126"/>
      <c r="Q28" s="126" t="s">
        <v>49</v>
      </c>
      <c r="R28" s="125" t="s">
        <v>49</v>
      </c>
      <c r="S28" s="127">
        <f t="shared" si="0"/>
        <v>99</v>
      </c>
      <c r="T28" s="123">
        <f t="shared" si="1"/>
        <v>0</v>
      </c>
      <c r="U28" s="124">
        <f t="shared" si="2"/>
        <v>99</v>
      </c>
    </row>
    <row r="29" spans="1:21" ht="14.25" customHeight="1">
      <c r="A29" s="61">
        <v>27</v>
      </c>
      <c r="B29" s="132" t="s">
        <v>73</v>
      </c>
      <c r="C29" s="114">
        <v>6</v>
      </c>
      <c r="D29" s="132" t="s">
        <v>74</v>
      </c>
      <c r="E29" s="126">
        <v>28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6">
        <v>0</v>
      </c>
      <c r="L29" s="126">
        <v>45</v>
      </c>
      <c r="M29" s="126">
        <v>0</v>
      </c>
      <c r="N29" s="126">
        <v>0</v>
      </c>
      <c r="O29" s="126">
        <v>23</v>
      </c>
      <c r="P29" s="126"/>
      <c r="Q29" s="126" t="s">
        <v>49</v>
      </c>
      <c r="R29" s="125" t="s">
        <v>49</v>
      </c>
      <c r="S29" s="127">
        <f t="shared" si="0"/>
        <v>96</v>
      </c>
      <c r="T29" s="123">
        <f t="shared" si="1"/>
        <v>0</v>
      </c>
      <c r="U29" s="124">
        <f t="shared" si="2"/>
        <v>96</v>
      </c>
    </row>
    <row r="30" spans="1:21" ht="14.25" customHeight="1">
      <c r="A30" s="61">
        <v>28</v>
      </c>
      <c r="B30" s="132" t="s">
        <v>75</v>
      </c>
      <c r="C30" s="114">
        <v>4</v>
      </c>
      <c r="D30" s="132" t="s">
        <v>76</v>
      </c>
      <c r="E30" s="126">
        <v>0</v>
      </c>
      <c r="F30" s="126">
        <v>28</v>
      </c>
      <c r="G30" s="126">
        <v>18</v>
      </c>
      <c r="H30" s="126">
        <v>0</v>
      </c>
      <c r="I30" s="126">
        <v>28</v>
      </c>
      <c r="J30" s="126">
        <v>0</v>
      </c>
      <c r="K30" s="126">
        <v>17</v>
      </c>
      <c r="L30" s="126">
        <v>0</v>
      </c>
      <c r="M30" s="126">
        <v>0</v>
      </c>
      <c r="N30" s="126">
        <v>0</v>
      </c>
      <c r="O30" s="126">
        <v>0</v>
      </c>
      <c r="P30" s="126"/>
      <c r="Q30" s="126" t="s">
        <v>49</v>
      </c>
      <c r="R30" s="125" t="s">
        <v>49</v>
      </c>
      <c r="S30" s="127">
        <f t="shared" si="0"/>
        <v>91</v>
      </c>
      <c r="T30" s="123">
        <f t="shared" si="1"/>
        <v>0</v>
      </c>
      <c r="U30" s="124">
        <f t="shared" si="2"/>
        <v>91</v>
      </c>
    </row>
    <row r="31" spans="1:21" ht="14.25" customHeight="1">
      <c r="A31" s="61">
        <v>29</v>
      </c>
      <c r="B31" s="134" t="s">
        <v>77</v>
      </c>
      <c r="C31" s="114">
        <v>3</v>
      </c>
      <c r="D31" s="132" t="s">
        <v>78</v>
      </c>
      <c r="E31" s="126">
        <v>0</v>
      </c>
      <c r="F31" s="126">
        <v>0</v>
      </c>
      <c r="G31" s="126">
        <v>0</v>
      </c>
      <c r="H31" s="126">
        <v>0</v>
      </c>
      <c r="I31" s="126">
        <v>24</v>
      </c>
      <c r="J31" s="126">
        <v>22</v>
      </c>
      <c r="K31" s="126">
        <v>21</v>
      </c>
      <c r="L31" s="126">
        <v>20</v>
      </c>
      <c r="M31" s="126">
        <v>0</v>
      </c>
      <c r="N31" s="126">
        <v>0</v>
      </c>
      <c r="O31" s="126">
        <v>0</v>
      </c>
      <c r="P31" s="126"/>
      <c r="Q31" s="126" t="s">
        <v>49</v>
      </c>
      <c r="R31" s="125" t="s">
        <v>49</v>
      </c>
      <c r="S31" s="127">
        <f t="shared" si="0"/>
        <v>87</v>
      </c>
      <c r="T31" s="123">
        <f t="shared" si="1"/>
        <v>0</v>
      </c>
      <c r="U31" s="124">
        <f t="shared" si="2"/>
        <v>87</v>
      </c>
    </row>
    <row r="32" spans="1:21" ht="14.25" customHeight="1">
      <c r="A32" s="61">
        <v>30</v>
      </c>
      <c r="B32" s="138" t="s">
        <v>79</v>
      </c>
      <c r="C32" s="129">
        <v>4</v>
      </c>
      <c r="D32" s="139" t="s">
        <v>80</v>
      </c>
      <c r="E32" s="126">
        <v>0</v>
      </c>
      <c r="F32" s="126">
        <v>0</v>
      </c>
      <c r="G32" s="126">
        <v>0</v>
      </c>
      <c r="H32" s="126">
        <v>18</v>
      </c>
      <c r="I32" s="126">
        <v>24</v>
      </c>
      <c r="J32" s="126">
        <v>0</v>
      </c>
      <c r="K32" s="126">
        <v>0</v>
      </c>
      <c r="L32" s="126">
        <v>26</v>
      </c>
      <c r="M32" s="126">
        <v>0</v>
      </c>
      <c r="N32" s="126">
        <v>19</v>
      </c>
      <c r="O32" s="126">
        <v>0</v>
      </c>
      <c r="P32" s="126"/>
      <c r="Q32" s="126" t="s">
        <v>49</v>
      </c>
      <c r="R32" s="125" t="s">
        <v>49</v>
      </c>
      <c r="S32" s="127">
        <f t="shared" si="0"/>
        <v>87</v>
      </c>
      <c r="T32" s="123">
        <f t="shared" si="1"/>
        <v>0</v>
      </c>
      <c r="U32" s="124">
        <f t="shared" si="2"/>
        <v>87</v>
      </c>
    </row>
    <row r="33" spans="1:21" ht="14.25" customHeight="1">
      <c r="A33" s="61">
        <v>31</v>
      </c>
      <c r="B33" s="132" t="s">
        <v>81</v>
      </c>
      <c r="C33" s="114">
        <v>4</v>
      </c>
      <c r="D33" s="132" t="s">
        <v>82</v>
      </c>
      <c r="E33" s="126">
        <v>0</v>
      </c>
      <c r="F33" s="126">
        <v>0</v>
      </c>
      <c r="G33" s="126">
        <v>0</v>
      </c>
      <c r="H33" s="126">
        <v>0</v>
      </c>
      <c r="I33" s="126">
        <v>31</v>
      </c>
      <c r="J33" s="126">
        <v>0</v>
      </c>
      <c r="K33" s="126">
        <v>0</v>
      </c>
      <c r="L33" s="126">
        <v>25</v>
      </c>
      <c r="M33" s="126">
        <v>25</v>
      </c>
      <c r="N33" s="126">
        <v>0</v>
      </c>
      <c r="O33" s="126">
        <v>0</v>
      </c>
      <c r="P33" s="126"/>
      <c r="Q33" s="126" t="s">
        <v>49</v>
      </c>
      <c r="R33" s="125" t="s">
        <v>49</v>
      </c>
      <c r="S33" s="127">
        <f t="shared" si="0"/>
        <v>81</v>
      </c>
      <c r="T33" s="123">
        <f t="shared" si="1"/>
        <v>0</v>
      </c>
      <c r="U33" s="124">
        <f t="shared" si="2"/>
        <v>81</v>
      </c>
    </row>
    <row r="34" spans="1:21" ht="14.25" customHeight="1">
      <c r="A34" s="61">
        <v>32</v>
      </c>
      <c r="B34" s="132" t="s">
        <v>83</v>
      </c>
      <c r="C34" s="114">
        <v>8</v>
      </c>
      <c r="D34" s="132" t="s">
        <v>16</v>
      </c>
      <c r="E34" s="126">
        <v>0</v>
      </c>
      <c r="F34" s="126">
        <v>0</v>
      </c>
      <c r="G34" s="126">
        <v>0</v>
      </c>
      <c r="H34" s="126">
        <v>0</v>
      </c>
      <c r="I34" s="126">
        <v>0</v>
      </c>
      <c r="J34" s="126">
        <v>0</v>
      </c>
      <c r="K34" s="126">
        <v>0</v>
      </c>
      <c r="L34" s="126">
        <v>0</v>
      </c>
      <c r="M34" s="126">
        <v>0</v>
      </c>
      <c r="N34" s="126">
        <v>42</v>
      </c>
      <c r="O34" s="126">
        <v>38</v>
      </c>
      <c r="P34" s="126"/>
      <c r="Q34" s="126" t="s">
        <v>49</v>
      </c>
      <c r="R34" s="125" t="s">
        <v>49</v>
      </c>
      <c r="S34" s="127">
        <f t="shared" si="0"/>
        <v>80</v>
      </c>
      <c r="T34" s="123">
        <f t="shared" si="1"/>
        <v>0</v>
      </c>
      <c r="U34" s="124">
        <f t="shared" si="2"/>
        <v>80</v>
      </c>
    </row>
    <row r="35" spans="1:21" ht="14.25" customHeight="1">
      <c r="A35" s="61">
        <v>33</v>
      </c>
      <c r="B35" s="132" t="s">
        <v>84</v>
      </c>
      <c r="C35" s="114">
        <v>6</v>
      </c>
      <c r="D35" s="132" t="s">
        <v>48</v>
      </c>
      <c r="E35" s="126">
        <v>0</v>
      </c>
      <c r="F35" s="126">
        <v>42</v>
      </c>
      <c r="G35" s="126">
        <v>35</v>
      </c>
      <c r="H35" s="126">
        <v>0</v>
      </c>
      <c r="I35" s="126">
        <v>0</v>
      </c>
      <c r="J35" s="126">
        <v>0</v>
      </c>
      <c r="K35" s="126">
        <v>0</v>
      </c>
      <c r="L35" s="126">
        <v>0</v>
      </c>
      <c r="M35" s="126">
        <v>0</v>
      </c>
      <c r="N35" s="126">
        <v>0</v>
      </c>
      <c r="O35" s="126">
        <v>0</v>
      </c>
      <c r="P35" s="126"/>
      <c r="Q35" s="126" t="s">
        <v>49</v>
      </c>
      <c r="R35" s="125" t="s">
        <v>49</v>
      </c>
      <c r="S35" s="127">
        <f t="shared" si="0"/>
        <v>77</v>
      </c>
      <c r="T35" s="123">
        <f t="shared" si="1"/>
        <v>0</v>
      </c>
      <c r="U35" s="124">
        <f t="shared" si="2"/>
        <v>77</v>
      </c>
    </row>
    <row r="36" spans="1:21" ht="14.25" customHeight="1">
      <c r="A36" s="61">
        <v>34</v>
      </c>
      <c r="B36" s="134" t="s">
        <v>85</v>
      </c>
      <c r="C36" s="114">
        <v>4</v>
      </c>
      <c r="D36" s="132" t="s">
        <v>86</v>
      </c>
      <c r="E36" s="126">
        <v>0</v>
      </c>
      <c r="F36" s="126">
        <v>0</v>
      </c>
      <c r="G36" s="126">
        <v>24</v>
      </c>
      <c r="H36" s="126">
        <v>29</v>
      </c>
      <c r="I36" s="126">
        <v>21</v>
      </c>
      <c r="J36" s="126">
        <v>0</v>
      </c>
      <c r="K36" s="126">
        <v>0</v>
      </c>
      <c r="L36" s="126">
        <v>0</v>
      </c>
      <c r="M36" s="126">
        <v>0</v>
      </c>
      <c r="N36" s="126">
        <v>0</v>
      </c>
      <c r="O36" s="126">
        <v>0</v>
      </c>
      <c r="P36" s="126"/>
      <c r="Q36" s="126" t="s">
        <v>49</v>
      </c>
      <c r="R36" s="125" t="s">
        <v>49</v>
      </c>
      <c r="S36" s="127">
        <f t="shared" si="0"/>
        <v>74</v>
      </c>
      <c r="T36" s="123">
        <f t="shared" si="1"/>
        <v>0</v>
      </c>
      <c r="U36" s="124">
        <f t="shared" si="2"/>
        <v>74</v>
      </c>
    </row>
    <row r="37" spans="1:21" ht="14.25" customHeight="1">
      <c r="A37" s="61">
        <v>35</v>
      </c>
      <c r="B37" s="134" t="s">
        <v>87</v>
      </c>
      <c r="C37" s="114">
        <v>3</v>
      </c>
      <c r="D37" s="132" t="s">
        <v>88</v>
      </c>
      <c r="E37" s="126">
        <v>15</v>
      </c>
      <c r="F37" s="126">
        <v>15</v>
      </c>
      <c r="G37" s="126">
        <v>21</v>
      </c>
      <c r="H37" s="126">
        <v>0</v>
      </c>
      <c r="I37" s="126">
        <v>0</v>
      </c>
      <c r="J37" s="126">
        <v>17</v>
      </c>
      <c r="K37" s="126">
        <v>0</v>
      </c>
      <c r="L37" s="126">
        <v>0</v>
      </c>
      <c r="M37" s="126">
        <v>0</v>
      </c>
      <c r="N37" s="126">
        <v>0</v>
      </c>
      <c r="O37" s="126">
        <v>0</v>
      </c>
      <c r="P37" s="126"/>
      <c r="Q37" s="126" t="s">
        <v>49</v>
      </c>
      <c r="R37" s="125" t="s">
        <v>49</v>
      </c>
      <c r="S37" s="127">
        <f t="shared" si="0"/>
        <v>68</v>
      </c>
      <c r="T37" s="123">
        <f t="shared" si="1"/>
        <v>0</v>
      </c>
      <c r="U37" s="124">
        <f t="shared" si="2"/>
        <v>68</v>
      </c>
    </row>
    <row r="38" spans="1:21" ht="14.25" customHeight="1">
      <c r="A38" s="61">
        <v>36</v>
      </c>
      <c r="B38" s="132" t="s">
        <v>89</v>
      </c>
      <c r="C38" s="114">
        <v>4</v>
      </c>
      <c r="D38" s="132" t="s">
        <v>86</v>
      </c>
      <c r="E38" s="126">
        <v>24</v>
      </c>
      <c r="F38" s="126">
        <v>15</v>
      </c>
      <c r="G38" s="126">
        <v>28</v>
      </c>
      <c r="H38" s="126">
        <v>0</v>
      </c>
      <c r="I38" s="126">
        <v>0</v>
      </c>
      <c r="J38" s="126">
        <v>0</v>
      </c>
      <c r="K38" s="126">
        <v>0</v>
      </c>
      <c r="L38" s="126">
        <v>0</v>
      </c>
      <c r="M38" s="126">
        <v>0</v>
      </c>
      <c r="N38" s="126">
        <v>0</v>
      </c>
      <c r="O38" s="126">
        <v>0</v>
      </c>
      <c r="P38" s="126"/>
      <c r="Q38" s="126" t="s">
        <v>49</v>
      </c>
      <c r="R38" s="125" t="s">
        <v>49</v>
      </c>
      <c r="S38" s="127">
        <f t="shared" si="0"/>
        <v>67</v>
      </c>
      <c r="T38" s="123">
        <f t="shared" si="1"/>
        <v>0</v>
      </c>
      <c r="U38" s="124">
        <f t="shared" si="2"/>
        <v>67</v>
      </c>
    </row>
    <row r="39" spans="1:21" ht="14.25" customHeight="1">
      <c r="A39" s="61">
        <v>37</v>
      </c>
      <c r="B39" s="134" t="s">
        <v>90</v>
      </c>
      <c r="C39" s="114">
        <v>10</v>
      </c>
      <c r="D39" s="132" t="s">
        <v>10</v>
      </c>
      <c r="E39" s="126">
        <v>0</v>
      </c>
      <c r="F39" s="126">
        <v>0</v>
      </c>
      <c r="G39" s="126">
        <v>0</v>
      </c>
      <c r="H39" s="126">
        <v>0</v>
      </c>
      <c r="I39" s="126">
        <v>0</v>
      </c>
      <c r="J39" s="126">
        <v>58</v>
      </c>
      <c r="K39" s="126">
        <v>0</v>
      </c>
      <c r="L39" s="126">
        <v>0</v>
      </c>
      <c r="M39" s="126">
        <v>0</v>
      </c>
      <c r="N39" s="126">
        <v>0</v>
      </c>
      <c r="O39" s="126">
        <v>0</v>
      </c>
      <c r="P39" s="126"/>
      <c r="Q39" s="126" t="s">
        <v>49</v>
      </c>
      <c r="R39" s="125" t="s">
        <v>49</v>
      </c>
      <c r="S39" s="127">
        <f t="shared" si="0"/>
        <v>58</v>
      </c>
      <c r="T39" s="123">
        <f t="shared" si="1"/>
        <v>0</v>
      </c>
      <c r="U39" s="124">
        <f t="shared" si="2"/>
        <v>58</v>
      </c>
    </row>
    <row r="40" spans="1:21" ht="14.25" customHeight="1">
      <c r="A40" s="61">
        <v>38</v>
      </c>
      <c r="B40" s="132" t="s">
        <v>91</v>
      </c>
      <c r="C40" s="114">
        <v>3</v>
      </c>
      <c r="D40" s="132" t="s">
        <v>78</v>
      </c>
      <c r="E40" s="126">
        <v>0</v>
      </c>
      <c r="F40" s="126">
        <v>0</v>
      </c>
      <c r="G40" s="126">
        <v>0</v>
      </c>
      <c r="H40" s="126">
        <v>0</v>
      </c>
      <c r="I40" s="126">
        <v>0</v>
      </c>
      <c r="J40" s="126">
        <v>17</v>
      </c>
      <c r="K40" s="126">
        <v>21</v>
      </c>
      <c r="L40" s="126">
        <v>17</v>
      </c>
      <c r="M40" s="126">
        <v>0</v>
      </c>
      <c r="N40" s="126">
        <v>0</v>
      </c>
      <c r="O40" s="126">
        <v>0</v>
      </c>
      <c r="P40" s="126"/>
      <c r="Q40" s="126" t="s">
        <v>49</v>
      </c>
      <c r="R40" s="125" t="s">
        <v>49</v>
      </c>
      <c r="S40" s="127">
        <f t="shared" si="0"/>
        <v>55</v>
      </c>
      <c r="T40" s="123">
        <f t="shared" si="1"/>
        <v>0</v>
      </c>
      <c r="U40" s="124">
        <f t="shared" si="2"/>
        <v>55</v>
      </c>
    </row>
    <row r="41" spans="1:21" ht="14.25" customHeight="1">
      <c r="A41" s="61">
        <v>39</v>
      </c>
      <c r="B41" s="136" t="s">
        <v>92</v>
      </c>
      <c r="C41" s="129">
        <v>5</v>
      </c>
      <c r="D41" s="135" t="s">
        <v>10</v>
      </c>
      <c r="E41" s="126">
        <v>0</v>
      </c>
      <c r="F41" s="126">
        <v>0</v>
      </c>
      <c r="G41" s="126">
        <v>0</v>
      </c>
      <c r="H41" s="126">
        <v>0</v>
      </c>
      <c r="I41" s="126">
        <v>0</v>
      </c>
      <c r="J41" s="126">
        <v>29</v>
      </c>
      <c r="K41" s="126">
        <v>0</v>
      </c>
      <c r="L41" s="126">
        <v>25</v>
      </c>
      <c r="M41" s="126">
        <v>0</v>
      </c>
      <c r="N41" s="126">
        <v>0</v>
      </c>
      <c r="O41" s="126">
        <v>0</v>
      </c>
      <c r="P41" s="126"/>
      <c r="Q41" s="126" t="s">
        <v>49</v>
      </c>
      <c r="R41" s="125" t="s">
        <v>49</v>
      </c>
      <c r="S41" s="127">
        <f t="shared" si="0"/>
        <v>54</v>
      </c>
      <c r="T41" s="123">
        <f t="shared" si="1"/>
        <v>0</v>
      </c>
      <c r="U41" s="124">
        <f t="shared" si="2"/>
        <v>54</v>
      </c>
    </row>
    <row r="42" spans="1:21" ht="14.25" customHeight="1">
      <c r="A42" s="61">
        <v>40</v>
      </c>
      <c r="B42" s="132" t="s">
        <v>93</v>
      </c>
      <c r="C42" s="114">
        <v>5</v>
      </c>
      <c r="D42" s="135" t="s">
        <v>38</v>
      </c>
      <c r="E42" s="126">
        <v>0</v>
      </c>
      <c r="F42" s="126">
        <v>0</v>
      </c>
      <c r="G42" s="126">
        <v>0</v>
      </c>
      <c r="H42" s="126">
        <v>0</v>
      </c>
      <c r="I42" s="126">
        <v>0</v>
      </c>
      <c r="J42" s="126">
        <v>28</v>
      </c>
      <c r="K42" s="126">
        <v>0</v>
      </c>
      <c r="L42" s="126">
        <v>0</v>
      </c>
      <c r="M42" s="126">
        <v>24</v>
      </c>
      <c r="N42" s="126">
        <v>0</v>
      </c>
      <c r="O42" s="126">
        <v>0</v>
      </c>
      <c r="P42" s="126"/>
      <c r="Q42" s="126" t="s">
        <v>49</v>
      </c>
      <c r="R42" s="125" t="s">
        <v>49</v>
      </c>
      <c r="S42" s="127">
        <f t="shared" si="0"/>
        <v>52</v>
      </c>
      <c r="T42" s="123">
        <f t="shared" si="1"/>
        <v>0</v>
      </c>
      <c r="U42" s="124">
        <f t="shared" si="2"/>
        <v>52</v>
      </c>
    </row>
    <row r="43" spans="1:21" ht="14.25" customHeight="1">
      <c r="A43" s="61">
        <v>41</v>
      </c>
      <c r="B43" s="132" t="s">
        <v>94</v>
      </c>
      <c r="C43" s="114">
        <v>9</v>
      </c>
      <c r="D43" s="135" t="s">
        <v>95</v>
      </c>
      <c r="E43" s="126">
        <v>51</v>
      </c>
      <c r="F43" s="126">
        <v>0</v>
      </c>
      <c r="G43" s="126">
        <v>0</v>
      </c>
      <c r="H43" s="126">
        <v>0</v>
      </c>
      <c r="I43" s="126">
        <v>0</v>
      </c>
      <c r="J43" s="126">
        <v>0</v>
      </c>
      <c r="K43" s="126">
        <v>0</v>
      </c>
      <c r="L43" s="126">
        <v>0</v>
      </c>
      <c r="M43" s="126">
        <v>0</v>
      </c>
      <c r="N43" s="126">
        <v>0</v>
      </c>
      <c r="O43" s="126">
        <v>0</v>
      </c>
      <c r="P43" s="126"/>
      <c r="Q43" s="126" t="s">
        <v>49</v>
      </c>
      <c r="R43" s="125" t="s">
        <v>49</v>
      </c>
      <c r="S43" s="127">
        <f t="shared" si="0"/>
        <v>51</v>
      </c>
      <c r="T43" s="123">
        <f t="shared" si="1"/>
        <v>0</v>
      </c>
      <c r="U43" s="124">
        <f t="shared" si="2"/>
        <v>51</v>
      </c>
    </row>
    <row r="44" spans="1:21" ht="14.25" customHeight="1">
      <c r="A44" s="61">
        <v>42</v>
      </c>
      <c r="B44" s="134" t="s">
        <v>96</v>
      </c>
      <c r="C44" s="114">
        <v>3</v>
      </c>
      <c r="D44" s="132" t="s">
        <v>78</v>
      </c>
      <c r="E44" s="126">
        <v>0</v>
      </c>
      <c r="F44" s="126">
        <v>0</v>
      </c>
      <c r="G44" s="126">
        <v>0</v>
      </c>
      <c r="H44" s="126">
        <v>0</v>
      </c>
      <c r="I44" s="126">
        <v>17</v>
      </c>
      <c r="J44" s="126">
        <v>15</v>
      </c>
      <c r="K44" s="126">
        <v>0</v>
      </c>
      <c r="L44" s="126">
        <v>19</v>
      </c>
      <c r="M44" s="126">
        <v>0</v>
      </c>
      <c r="N44" s="126">
        <v>0</v>
      </c>
      <c r="O44" s="126">
        <v>0</v>
      </c>
      <c r="P44" s="126"/>
      <c r="Q44" s="126" t="s">
        <v>49</v>
      </c>
      <c r="R44" s="125" t="s">
        <v>49</v>
      </c>
      <c r="S44" s="127">
        <f t="shared" si="0"/>
        <v>51</v>
      </c>
      <c r="T44" s="123">
        <f t="shared" si="1"/>
        <v>0</v>
      </c>
      <c r="U44" s="124">
        <f t="shared" si="2"/>
        <v>51</v>
      </c>
    </row>
    <row r="45" spans="1:21" ht="14.25" customHeight="1">
      <c r="A45" s="61">
        <v>43</v>
      </c>
      <c r="B45" s="132" t="s">
        <v>97</v>
      </c>
      <c r="C45" s="114">
        <v>5</v>
      </c>
      <c r="D45" s="132" t="s">
        <v>98</v>
      </c>
      <c r="E45" s="126">
        <v>19</v>
      </c>
      <c r="F45" s="126">
        <v>30</v>
      </c>
      <c r="G45" s="126">
        <v>0</v>
      </c>
      <c r="H45" s="126">
        <v>0</v>
      </c>
      <c r="I45" s="126">
        <v>0</v>
      </c>
      <c r="J45" s="126">
        <v>0</v>
      </c>
      <c r="K45" s="126">
        <v>0</v>
      </c>
      <c r="L45" s="126">
        <v>0</v>
      </c>
      <c r="M45" s="126">
        <v>0</v>
      </c>
      <c r="N45" s="126">
        <v>0</v>
      </c>
      <c r="O45" s="126">
        <v>0</v>
      </c>
      <c r="P45" s="126"/>
      <c r="Q45" s="126" t="s">
        <v>49</v>
      </c>
      <c r="R45" s="125" t="s">
        <v>49</v>
      </c>
      <c r="S45" s="127">
        <f t="shared" si="0"/>
        <v>49</v>
      </c>
      <c r="T45" s="123">
        <f t="shared" si="1"/>
        <v>0</v>
      </c>
      <c r="U45" s="124">
        <f t="shared" si="2"/>
        <v>49</v>
      </c>
    </row>
    <row r="46" spans="1:21" ht="14.25" customHeight="1">
      <c r="A46" s="61">
        <v>44</v>
      </c>
      <c r="B46" s="131" t="s">
        <v>99</v>
      </c>
      <c r="C46" s="114">
        <v>5</v>
      </c>
      <c r="D46" s="132" t="s">
        <v>48</v>
      </c>
      <c r="E46" s="126">
        <v>0</v>
      </c>
      <c r="F46" s="126">
        <v>21</v>
      </c>
      <c r="G46" s="126">
        <v>0</v>
      </c>
      <c r="H46" s="126">
        <v>0</v>
      </c>
      <c r="I46" s="126">
        <v>27</v>
      </c>
      <c r="J46" s="126">
        <v>0</v>
      </c>
      <c r="K46" s="126">
        <v>0</v>
      </c>
      <c r="L46" s="126">
        <v>0</v>
      </c>
      <c r="M46" s="126">
        <v>0</v>
      </c>
      <c r="N46" s="126">
        <v>0</v>
      </c>
      <c r="O46" s="126">
        <v>0</v>
      </c>
      <c r="P46" s="126"/>
      <c r="Q46" s="126" t="s">
        <v>49</v>
      </c>
      <c r="R46" s="125" t="s">
        <v>49</v>
      </c>
      <c r="S46" s="127">
        <f t="shared" si="0"/>
        <v>48</v>
      </c>
      <c r="T46" s="123">
        <f t="shared" si="1"/>
        <v>0</v>
      </c>
      <c r="U46" s="124">
        <f t="shared" si="2"/>
        <v>48</v>
      </c>
    </row>
    <row r="47" spans="1:21" ht="14.25" customHeight="1">
      <c r="A47" s="61">
        <v>45</v>
      </c>
      <c r="B47" s="137" t="s">
        <v>100</v>
      </c>
      <c r="C47" s="129">
        <v>5</v>
      </c>
      <c r="D47" s="139" t="s">
        <v>101</v>
      </c>
      <c r="E47" s="126">
        <v>0</v>
      </c>
      <c r="F47" s="126">
        <v>0</v>
      </c>
      <c r="G47" s="126">
        <v>0</v>
      </c>
      <c r="H47" s="126">
        <v>46</v>
      </c>
      <c r="I47" s="126">
        <v>0</v>
      </c>
      <c r="J47" s="126">
        <v>0</v>
      </c>
      <c r="K47" s="126">
        <v>0</v>
      </c>
      <c r="L47" s="126">
        <v>0</v>
      </c>
      <c r="M47" s="126">
        <v>0</v>
      </c>
      <c r="N47" s="126">
        <v>0</v>
      </c>
      <c r="O47" s="126">
        <v>0</v>
      </c>
      <c r="P47" s="126"/>
      <c r="Q47" s="126" t="s">
        <v>49</v>
      </c>
      <c r="R47" s="125" t="s">
        <v>49</v>
      </c>
      <c r="S47" s="127">
        <f t="shared" si="0"/>
        <v>46</v>
      </c>
      <c r="T47" s="123">
        <f t="shared" si="1"/>
        <v>0</v>
      </c>
      <c r="U47" s="124">
        <f t="shared" si="2"/>
        <v>46</v>
      </c>
    </row>
    <row r="48" spans="1:21" ht="14.25" customHeight="1">
      <c r="A48" s="61">
        <v>46</v>
      </c>
      <c r="B48" s="134" t="s">
        <v>102</v>
      </c>
      <c r="C48" s="114">
        <v>8</v>
      </c>
      <c r="D48" s="132" t="s">
        <v>103</v>
      </c>
      <c r="E48" s="126">
        <v>0</v>
      </c>
      <c r="F48" s="126">
        <v>0</v>
      </c>
      <c r="G48" s="126">
        <v>0</v>
      </c>
      <c r="H48" s="126">
        <v>0</v>
      </c>
      <c r="I48" s="126">
        <v>0</v>
      </c>
      <c r="J48" s="126">
        <v>0</v>
      </c>
      <c r="K48" s="126">
        <v>0</v>
      </c>
      <c r="L48" s="126">
        <v>44</v>
      </c>
      <c r="M48" s="126">
        <v>0</v>
      </c>
      <c r="N48" s="126">
        <v>0</v>
      </c>
      <c r="O48" s="126">
        <v>0</v>
      </c>
      <c r="P48" s="126"/>
      <c r="Q48" s="126" t="s">
        <v>49</v>
      </c>
      <c r="R48" s="125" t="s">
        <v>49</v>
      </c>
      <c r="S48" s="127">
        <f t="shared" si="0"/>
        <v>44</v>
      </c>
      <c r="T48" s="123">
        <f t="shared" si="1"/>
        <v>0</v>
      </c>
      <c r="U48" s="124">
        <f t="shared" si="2"/>
        <v>44</v>
      </c>
    </row>
    <row r="49" spans="1:21" ht="14.25" customHeight="1">
      <c r="A49" s="61">
        <v>47</v>
      </c>
      <c r="B49" s="134" t="s">
        <v>104</v>
      </c>
      <c r="C49" s="114">
        <v>8</v>
      </c>
      <c r="D49" s="132" t="s">
        <v>105</v>
      </c>
      <c r="E49" s="126">
        <v>43</v>
      </c>
      <c r="F49" s="126">
        <v>0</v>
      </c>
      <c r="G49" s="126">
        <v>0</v>
      </c>
      <c r="H49" s="126">
        <v>0</v>
      </c>
      <c r="I49" s="126">
        <v>0</v>
      </c>
      <c r="J49" s="126">
        <v>0</v>
      </c>
      <c r="K49" s="126">
        <v>0</v>
      </c>
      <c r="L49" s="126">
        <v>0</v>
      </c>
      <c r="M49" s="126">
        <v>0</v>
      </c>
      <c r="N49" s="126">
        <v>0</v>
      </c>
      <c r="O49" s="126">
        <v>0</v>
      </c>
      <c r="P49" s="126"/>
      <c r="Q49" s="126" t="s">
        <v>49</v>
      </c>
      <c r="R49" s="125" t="s">
        <v>49</v>
      </c>
      <c r="S49" s="127">
        <f t="shared" si="0"/>
        <v>43</v>
      </c>
      <c r="T49" s="123">
        <f t="shared" si="1"/>
        <v>0</v>
      </c>
      <c r="U49" s="124">
        <f t="shared" si="2"/>
        <v>43</v>
      </c>
    </row>
    <row r="50" spans="1:21" ht="14.25" customHeight="1">
      <c r="A50" s="61">
        <v>48</v>
      </c>
      <c r="B50" s="132" t="s">
        <v>106</v>
      </c>
      <c r="C50" s="114">
        <v>6</v>
      </c>
      <c r="D50" s="132" t="s">
        <v>86</v>
      </c>
      <c r="E50" s="126">
        <v>0</v>
      </c>
      <c r="F50" s="126">
        <v>0</v>
      </c>
      <c r="G50" s="126">
        <v>0</v>
      </c>
      <c r="H50" s="126">
        <v>42</v>
      </c>
      <c r="I50" s="126">
        <v>0</v>
      </c>
      <c r="J50" s="126">
        <v>0</v>
      </c>
      <c r="K50" s="126">
        <v>0</v>
      </c>
      <c r="L50" s="126">
        <v>0</v>
      </c>
      <c r="M50" s="126">
        <v>0</v>
      </c>
      <c r="N50" s="126">
        <v>0</v>
      </c>
      <c r="O50" s="126">
        <v>0</v>
      </c>
      <c r="P50" s="126"/>
      <c r="Q50" s="126" t="s">
        <v>49</v>
      </c>
      <c r="R50" s="125" t="s">
        <v>49</v>
      </c>
      <c r="S50" s="127">
        <f t="shared" si="0"/>
        <v>42</v>
      </c>
      <c r="T50" s="123">
        <f t="shared" si="1"/>
        <v>0</v>
      </c>
      <c r="U50" s="124">
        <f t="shared" si="2"/>
        <v>42</v>
      </c>
    </row>
    <row r="51" spans="1:21" ht="14.25" customHeight="1">
      <c r="A51" s="61">
        <v>49</v>
      </c>
      <c r="B51" s="132" t="s">
        <v>107</v>
      </c>
      <c r="C51" s="114">
        <v>6</v>
      </c>
      <c r="D51" s="132" t="s">
        <v>108</v>
      </c>
      <c r="E51" s="126">
        <v>0</v>
      </c>
      <c r="F51" s="126">
        <v>0</v>
      </c>
      <c r="G51" s="126">
        <v>0</v>
      </c>
      <c r="H51" s="126">
        <v>0</v>
      </c>
      <c r="I51" s="130">
        <v>0</v>
      </c>
      <c r="J51" s="130">
        <v>0</v>
      </c>
      <c r="K51" s="126">
        <v>0</v>
      </c>
      <c r="L51" s="126">
        <v>0</v>
      </c>
      <c r="M51" s="126">
        <v>39</v>
      </c>
      <c r="N51" s="126">
        <v>0</v>
      </c>
      <c r="O51" s="126">
        <v>0</v>
      </c>
      <c r="P51" s="126"/>
      <c r="Q51" s="126" t="s">
        <v>49</v>
      </c>
      <c r="R51" s="125" t="s">
        <v>49</v>
      </c>
      <c r="S51" s="127">
        <f t="shared" si="0"/>
        <v>39</v>
      </c>
      <c r="T51" s="123">
        <f t="shared" si="1"/>
        <v>0</v>
      </c>
      <c r="U51" s="124">
        <f t="shared" si="2"/>
        <v>39</v>
      </c>
    </row>
    <row r="52" spans="1:21" ht="14.25" customHeight="1">
      <c r="A52" s="61">
        <v>50</v>
      </c>
      <c r="B52" s="134" t="s">
        <v>109</v>
      </c>
      <c r="C52" s="114">
        <v>5</v>
      </c>
      <c r="D52" s="132" t="s">
        <v>110</v>
      </c>
      <c r="E52" s="126">
        <v>0</v>
      </c>
      <c r="F52" s="126">
        <v>0</v>
      </c>
      <c r="G52" s="126">
        <v>0</v>
      </c>
      <c r="H52" s="126">
        <v>0</v>
      </c>
      <c r="I52" s="126">
        <v>0</v>
      </c>
      <c r="J52" s="126">
        <v>0</v>
      </c>
      <c r="K52" s="126">
        <v>0</v>
      </c>
      <c r="L52" s="126">
        <v>35</v>
      </c>
      <c r="M52" s="126">
        <v>0</v>
      </c>
      <c r="N52" s="126">
        <v>0</v>
      </c>
      <c r="O52" s="126">
        <v>0</v>
      </c>
      <c r="P52" s="126"/>
      <c r="Q52" s="126" t="s">
        <v>49</v>
      </c>
      <c r="R52" s="125" t="s">
        <v>49</v>
      </c>
      <c r="S52" s="127">
        <f t="shared" si="0"/>
        <v>35</v>
      </c>
      <c r="T52" s="123">
        <f t="shared" si="1"/>
        <v>0</v>
      </c>
      <c r="U52" s="124">
        <f t="shared" si="2"/>
        <v>35</v>
      </c>
    </row>
    <row r="53" spans="1:21" ht="14.25" customHeight="1">
      <c r="A53" s="61">
        <v>51</v>
      </c>
      <c r="B53" s="132" t="s">
        <v>111</v>
      </c>
      <c r="C53" s="114">
        <v>6</v>
      </c>
      <c r="D53" s="132" t="s">
        <v>108</v>
      </c>
      <c r="E53" s="126">
        <v>0</v>
      </c>
      <c r="F53" s="126">
        <v>0</v>
      </c>
      <c r="G53" s="126">
        <v>0</v>
      </c>
      <c r="H53" s="126">
        <v>0</v>
      </c>
      <c r="I53" s="126">
        <v>0</v>
      </c>
      <c r="J53" s="126">
        <v>0</v>
      </c>
      <c r="K53" s="126">
        <v>0</v>
      </c>
      <c r="L53" s="126">
        <v>0</v>
      </c>
      <c r="M53" s="126">
        <v>35</v>
      </c>
      <c r="N53" s="126">
        <v>0</v>
      </c>
      <c r="O53" s="126">
        <v>0</v>
      </c>
      <c r="P53" s="126"/>
      <c r="Q53" s="126" t="s">
        <v>49</v>
      </c>
      <c r="R53" s="125" t="s">
        <v>49</v>
      </c>
      <c r="S53" s="127">
        <f t="shared" si="0"/>
        <v>35</v>
      </c>
      <c r="T53" s="123">
        <f t="shared" si="1"/>
        <v>0</v>
      </c>
      <c r="U53" s="124">
        <f t="shared" si="2"/>
        <v>35</v>
      </c>
    </row>
    <row r="54" spans="1:21" ht="14.25" customHeight="1">
      <c r="A54" s="61">
        <v>52</v>
      </c>
      <c r="B54" s="132" t="s">
        <v>112</v>
      </c>
      <c r="C54" s="114">
        <v>5</v>
      </c>
      <c r="D54" s="132" t="s">
        <v>113</v>
      </c>
      <c r="E54" s="126">
        <v>0</v>
      </c>
      <c r="F54" s="126">
        <v>0</v>
      </c>
      <c r="G54" s="126">
        <v>0</v>
      </c>
      <c r="H54" s="126">
        <v>34</v>
      </c>
      <c r="I54" s="126">
        <v>0</v>
      </c>
      <c r="J54" s="126">
        <v>0</v>
      </c>
      <c r="K54" s="126">
        <v>0</v>
      </c>
      <c r="L54" s="126">
        <v>0</v>
      </c>
      <c r="M54" s="126">
        <v>0</v>
      </c>
      <c r="N54" s="126">
        <v>0</v>
      </c>
      <c r="O54" s="126">
        <v>0</v>
      </c>
      <c r="P54" s="126"/>
      <c r="Q54" s="126" t="s">
        <v>49</v>
      </c>
      <c r="R54" s="125" t="s">
        <v>49</v>
      </c>
      <c r="S54" s="127">
        <f t="shared" si="0"/>
        <v>34</v>
      </c>
      <c r="T54" s="123">
        <f t="shared" si="1"/>
        <v>0</v>
      </c>
      <c r="U54" s="124">
        <f t="shared" si="2"/>
        <v>34</v>
      </c>
    </row>
    <row r="55" spans="1:21" ht="14.25" customHeight="1">
      <c r="A55" s="61">
        <v>53</v>
      </c>
      <c r="B55" s="134" t="s">
        <v>114</v>
      </c>
      <c r="C55" s="114">
        <v>4</v>
      </c>
      <c r="D55" s="132" t="s">
        <v>115</v>
      </c>
      <c r="E55" s="126">
        <v>0</v>
      </c>
      <c r="F55" s="126">
        <v>0</v>
      </c>
      <c r="G55" s="126">
        <v>33</v>
      </c>
      <c r="H55" s="126">
        <v>0</v>
      </c>
      <c r="I55" s="126">
        <v>0</v>
      </c>
      <c r="J55" s="126">
        <v>0</v>
      </c>
      <c r="K55" s="126">
        <v>0</v>
      </c>
      <c r="L55" s="126">
        <v>0</v>
      </c>
      <c r="M55" s="126">
        <v>0</v>
      </c>
      <c r="N55" s="126">
        <v>0</v>
      </c>
      <c r="O55" s="126">
        <v>0</v>
      </c>
      <c r="P55" s="126"/>
      <c r="Q55" s="126" t="s">
        <v>49</v>
      </c>
      <c r="R55" s="125" t="s">
        <v>49</v>
      </c>
      <c r="S55" s="127">
        <f t="shared" si="0"/>
        <v>33</v>
      </c>
      <c r="T55" s="123">
        <f t="shared" si="1"/>
        <v>0</v>
      </c>
      <c r="U55" s="124">
        <f t="shared" si="2"/>
        <v>33</v>
      </c>
    </row>
    <row r="56" spans="1:21" ht="14.25" customHeight="1">
      <c r="A56" s="61">
        <v>54</v>
      </c>
      <c r="B56" s="138" t="s">
        <v>116</v>
      </c>
      <c r="C56" s="129">
        <v>4</v>
      </c>
      <c r="D56" s="135" t="s">
        <v>30</v>
      </c>
      <c r="E56" s="126">
        <v>0</v>
      </c>
      <c r="F56" s="126">
        <v>32</v>
      </c>
      <c r="G56" s="126">
        <v>0</v>
      </c>
      <c r="H56" s="126">
        <v>0</v>
      </c>
      <c r="I56" s="126">
        <v>0</v>
      </c>
      <c r="J56" s="126">
        <v>0</v>
      </c>
      <c r="K56" s="126">
        <v>0</v>
      </c>
      <c r="L56" s="126">
        <v>0</v>
      </c>
      <c r="M56" s="126">
        <v>0</v>
      </c>
      <c r="N56" s="126">
        <v>0</v>
      </c>
      <c r="O56" s="126">
        <v>0</v>
      </c>
      <c r="P56" s="126"/>
      <c r="Q56" s="126" t="s">
        <v>49</v>
      </c>
      <c r="R56" s="125" t="s">
        <v>49</v>
      </c>
      <c r="S56" s="127">
        <f t="shared" si="0"/>
        <v>32</v>
      </c>
      <c r="T56" s="123">
        <f t="shared" si="1"/>
        <v>0</v>
      </c>
      <c r="U56" s="124">
        <f t="shared" si="2"/>
        <v>32</v>
      </c>
    </row>
    <row r="57" spans="1:21" ht="14.25" customHeight="1">
      <c r="A57" s="61">
        <v>55</v>
      </c>
      <c r="B57" s="134" t="s">
        <v>117</v>
      </c>
      <c r="C57" s="114">
        <v>2</v>
      </c>
      <c r="D57" s="132" t="s">
        <v>118</v>
      </c>
      <c r="E57" s="126">
        <v>0</v>
      </c>
      <c r="F57" s="126">
        <v>0</v>
      </c>
      <c r="G57" s="126">
        <v>15</v>
      </c>
      <c r="H57" s="126">
        <v>0</v>
      </c>
      <c r="I57" s="126">
        <v>0</v>
      </c>
      <c r="J57" s="126">
        <v>0</v>
      </c>
      <c r="K57" s="126">
        <v>17</v>
      </c>
      <c r="L57" s="126">
        <v>0</v>
      </c>
      <c r="M57" s="126">
        <v>0</v>
      </c>
      <c r="N57" s="126">
        <v>0</v>
      </c>
      <c r="O57" s="126">
        <v>0</v>
      </c>
      <c r="P57" s="126"/>
      <c r="Q57" s="126" t="s">
        <v>49</v>
      </c>
      <c r="R57" s="125" t="s">
        <v>49</v>
      </c>
      <c r="S57" s="127">
        <f t="shared" si="0"/>
        <v>32</v>
      </c>
      <c r="T57" s="123">
        <f t="shared" si="1"/>
        <v>0</v>
      </c>
      <c r="U57" s="124">
        <f t="shared" si="2"/>
        <v>32</v>
      </c>
    </row>
    <row r="58" spans="1:21" ht="14.25" customHeight="1">
      <c r="A58" s="61">
        <v>56</v>
      </c>
      <c r="B58" s="132" t="s">
        <v>119</v>
      </c>
      <c r="C58" s="114">
        <v>7</v>
      </c>
      <c r="D58" s="132" t="s">
        <v>120</v>
      </c>
      <c r="E58" s="126">
        <v>0</v>
      </c>
      <c r="F58" s="126">
        <v>0</v>
      </c>
      <c r="G58" s="126">
        <v>0</v>
      </c>
      <c r="H58" s="126">
        <v>0</v>
      </c>
      <c r="I58" s="126">
        <v>0</v>
      </c>
      <c r="J58" s="126">
        <v>0</v>
      </c>
      <c r="K58" s="126">
        <v>0</v>
      </c>
      <c r="L58" s="126">
        <v>0</v>
      </c>
      <c r="M58" s="126">
        <v>30</v>
      </c>
      <c r="N58" s="126">
        <v>0</v>
      </c>
      <c r="O58" s="126">
        <v>0</v>
      </c>
      <c r="P58" s="126"/>
      <c r="Q58" s="126" t="s">
        <v>49</v>
      </c>
      <c r="R58" s="125" t="s">
        <v>49</v>
      </c>
      <c r="S58" s="127">
        <f t="shared" si="0"/>
        <v>30</v>
      </c>
      <c r="T58" s="123">
        <f t="shared" si="1"/>
        <v>0</v>
      </c>
      <c r="U58" s="124">
        <f t="shared" si="2"/>
        <v>30</v>
      </c>
    </row>
    <row r="59" spans="1:21" ht="14.25" customHeight="1">
      <c r="A59" s="61">
        <v>57</v>
      </c>
      <c r="B59" s="132" t="s">
        <v>121</v>
      </c>
      <c r="C59" s="114">
        <v>5</v>
      </c>
      <c r="D59" s="132" t="s">
        <v>122</v>
      </c>
      <c r="E59" s="126">
        <v>0</v>
      </c>
      <c r="F59" s="126">
        <v>0</v>
      </c>
      <c r="G59" s="126">
        <v>0</v>
      </c>
      <c r="H59" s="126">
        <v>27</v>
      </c>
      <c r="I59" s="126">
        <v>0</v>
      </c>
      <c r="J59" s="126">
        <v>0</v>
      </c>
      <c r="K59" s="126">
        <v>0</v>
      </c>
      <c r="L59" s="126">
        <v>0</v>
      </c>
      <c r="M59" s="126">
        <v>0</v>
      </c>
      <c r="N59" s="126">
        <v>0</v>
      </c>
      <c r="O59" s="126">
        <v>0</v>
      </c>
      <c r="P59" s="126"/>
      <c r="Q59" s="126" t="s">
        <v>49</v>
      </c>
      <c r="R59" s="125" t="s">
        <v>49</v>
      </c>
      <c r="S59" s="127">
        <f t="shared" si="0"/>
        <v>27</v>
      </c>
      <c r="T59" s="123">
        <f t="shared" si="1"/>
        <v>0</v>
      </c>
      <c r="U59" s="124">
        <f t="shared" si="2"/>
        <v>27</v>
      </c>
    </row>
    <row r="60" spans="1:21" ht="14.25" customHeight="1">
      <c r="A60" s="61">
        <v>58</v>
      </c>
      <c r="B60" s="132" t="s">
        <v>123</v>
      </c>
      <c r="C60" s="114">
        <v>4</v>
      </c>
      <c r="D60" s="132" t="s">
        <v>124</v>
      </c>
      <c r="E60" s="126">
        <v>0</v>
      </c>
      <c r="F60" s="126">
        <v>0</v>
      </c>
      <c r="G60" s="126">
        <v>0</v>
      </c>
      <c r="H60" s="126">
        <v>25</v>
      </c>
      <c r="I60" s="126">
        <v>0</v>
      </c>
      <c r="J60" s="126">
        <v>0</v>
      </c>
      <c r="K60" s="126">
        <v>0</v>
      </c>
      <c r="L60" s="126">
        <v>0</v>
      </c>
      <c r="M60" s="126">
        <v>0</v>
      </c>
      <c r="N60" s="126">
        <v>0</v>
      </c>
      <c r="O60" s="126">
        <v>0</v>
      </c>
      <c r="P60" s="126"/>
      <c r="Q60" s="126" t="s">
        <v>49</v>
      </c>
      <c r="R60" s="125" t="s">
        <v>49</v>
      </c>
      <c r="S60" s="127">
        <f t="shared" si="0"/>
        <v>25</v>
      </c>
      <c r="T60" s="123">
        <f t="shared" si="1"/>
        <v>0</v>
      </c>
      <c r="U60" s="124">
        <f t="shared" si="2"/>
        <v>25</v>
      </c>
    </row>
    <row r="61" spans="1:21" ht="14.25" customHeight="1">
      <c r="A61" s="61">
        <v>59</v>
      </c>
      <c r="B61" s="140" t="s">
        <v>125</v>
      </c>
      <c r="C61" s="114">
        <v>4</v>
      </c>
      <c r="D61" s="132" t="s">
        <v>126</v>
      </c>
      <c r="E61" s="126">
        <v>0</v>
      </c>
      <c r="F61" s="126">
        <v>0</v>
      </c>
      <c r="G61" s="126">
        <v>0</v>
      </c>
      <c r="H61" s="126">
        <v>0</v>
      </c>
      <c r="I61" s="126">
        <v>24</v>
      </c>
      <c r="J61" s="126">
        <v>0</v>
      </c>
      <c r="K61" s="126">
        <v>0</v>
      </c>
      <c r="L61" s="126">
        <v>0</v>
      </c>
      <c r="M61" s="126">
        <v>0</v>
      </c>
      <c r="N61" s="126">
        <v>0</v>
      </c>
      <c r="O61" s="126">
        <v>0</v>
      </c>
      <c r="P61" s="126"/>
      <c r="Q61" s="126" t="s">
        <v>49</v>
      </c>
      <c r="R61" s="125" t="s">
        <v>49</v>
      </c>
      <c r="S61" s="127">
        <f t="shared" si="0"/>
        <v>24</v>
      </c>
      <c r="T61" s="123">
        <f t="shared" si="1"/>
        <v>0</v>
      </c>
      <c r="U61" s="124">
        <f t="shared" si="2"/>
        <v>24</v>
      </c>
    </row>
    <row r="62" spans="1:21" ht="14.25" customHeight="1">
      <c r="A62" s="61">
        <v>60</v>
      </c>
      <c r="B62" s="134" t="s">
        <v>127</v>
      </c>
      <c r="C62" s="114">
        <v>4</v>
      </c>
      <c r="D62" s="132" t="s">
        <v>30</v>
      </c>
      <c r="E62" s="126">
        <v>0</v>
      </c>
      <c r="F62" s="126">
        <v>0</v>
      </c>
      <c r="G62" s="126">
        <v>0</v>
      </c>
      <c r="H62" s="126">
        <v>0</v>
      </c>
      <c r="I62" s="126">
        <v>23</v>
      </c>
      <c r="J62" s="126">
        <v>0</v>
      </c>
      <c r="K62" s="126">
        <v>0</v>
      </c>
      <c r="L62" s="126">
        <v>0</v>
      </c>
      <c r="M62" s="126">
        <v>0</v>
      </c>
      <c r="N62" s="126">
        <v>0</v>
      </c>
      <c r="O62" s="126">
        <v>0</v>
      </c>
      <c r="P62" s="126"/>
      <c r="Q62" s="126" t="s">
        <v>49</v>
      </c>
      <c r="R62" s="125" t="s">
        <v>49</v>
      </c>
      <c r="S62" s="127">
        <f t="shared" si="0"/>
        <v>23</v>
      </c>
      <c r="T62" s="123">
        <f t="shared" si="1"/>
        <v>0</v>
      </c>
      <c r="U62" s="124">
        <f t="shared" si="2"/>
        <v>23</v>
      </c>
    </row>
    <row r="63" spans="1:21" ht="14.25" customHeight="1">
      <c r="A63" s="66">
        <v>61</v>
      </c>
      <c r="B63" s="141" t="s">
        <v>13</v>
      </c>
      <c r="C63" s="114"/>
      <c r="D63" s="141" t="s">
        <v>128</v>
      </c>
      <c r="E63" s="126">
        <v>0</v>
      </c>
      <c r="F63" s="126">
        <v>0</v>
      </c>
      <c r="G63" s="126">
        <v>0</v>
      </c>
      <c r="H63" s="126">
        <v>0</v>
      </c>
      <c r="I63" s="126">
        <v>0</v>
      </c>
      <c r="J63" s="126">
        <v>0</v>
      </c>
      <c r="K63" s="126">
        <v>0</v>
      </c>
      <c r="L63" s="126">
        <v>0</v>
      </c>
      <c r="M63" s="126">
        <v>0</v>
      </c>
      <c r="N63" s="126">
        <v>0</v>
      </c>
      <c r="O63" s="126">
        <v>23</v>
      </c>
      <c r="P63" s="126"/>
      <c r="Q63" s="126" t="s">
        <v>49</v>
      </c>
      <c r="R63" s="125" t="s">
        <v>49</v>
      </c>
      <c r="S63" s="127">
        <f t="shared" si="0"/>
        <v>23</v>
      </c>
      <c r="T63" s="123">
        <f t="shared" si="1"/>
        <v>0</v>
      </c>
      <c r="U63" s="124">
        <f t="shared" si="2"/>
        <v>23</v>
      </c>
    </row>
    <row r="64" spans="1:21" ht="14.25" customHeight="1">
      <c r="A64" s="66">
        <v>62</v>
      </c>
      <c r="B64" s="142" t="s">
        <v>129</v>
      </c>
      <c r="C64" s="114">
        <v>5</v>
      </c>
      <c r="D64" s="141" t="s">
        <v>10</v>
      </c>
      <c r="E64" s="126">
        <v>0</v>
      </c>
      <c r="F64" s="126">
        <v>0</v>
      </c>
      <c r="G64" s="126">
        <v>0</v>
      </c>
      <c r="H64" s="126">
        <v>0</v>
      </c>
      <c r="I64" s="126">
        <v>0</v>
      </c>
      <c r="J64" s="126">
        <v>0</v>
      </c>
      <c r="K64" s="126">
        <v>0</v>
      </c>
      <c r="L64" s="126">
        <v>0</v>
      </c>
      <c r="M64" s="126">
        <v>0</v>
      </c>
      <c r="N64" s="126">
        <v>0</v>
      </c>
      <c r="O64" s="126">
        <v>20</v>
      </c>
      <c r="P64" s="126"/>
      <c r="Q64" s="126" t="s">
        <v>49</v>
      </c>
      <c r="R64" s="125" t="s">
        <v>49</v>
      </c>
      <c r="S64" s="127">
        <f t="shared" si="0"/>
        <v>20</v>
      </c>
      <c r="T64" s="123">
        <f t="shared" si="1"/>
        <v>0</v>
      </c>
      <c r="U64" s="124">
        <f t="shared" si="2"/>
        <v>20</v>
      </c>
    </row>
    <row r="65" spans="1:21" ht="14.25" customHeight="1">
      <c r="A65" s="61">
        <v>63</v>
      </c>
      <c r="B65" s="132" t="s">
        <v>130</v>
      </c>
      <c r="C65" s="114">
        <v>5</v>
      </c>
      <c r="D65" s="132"/>
      <c r="E65" s="126">
        <v>0</v>
      </c>
      <c r="F65" s="126">
        <v>0</v>
      </c>
      <c r="G65" s="126">
        <v>19</v>
      </c>
      <c r="H65" s="126">
        <v>0</v>
      </c>
      <c r="I65" s="126">
        <v>0</v>
      </c>
      <c r="J65" s="126">
        <v>0</v>
      </c>
      <c r="K65" s="126">
        <v>0</v>
      </c>
      <c r="L65" s="126">
        <v>0</v>
      </c>
      <c r="M65" s="126">
        <v>0</v>
      </c>
      <c r="N65" s="126">
        <v>0</v>
      </c>
      <c r="O65" s="126">
        <v>0</v>
      </c>
      <c r="P65" s="126"/>
      <c r="Q65" s="126" t="s">
        <v>49</v>
      </c>
      <c r="R65" s="125" t="s">
        <v>49</v>
      </c>
      <c r="S65" s="127">
        <f t="shared" si="0"/>
        <v>19</v>
      </c>
      <c r="T65" s="123">
        <f t="shared" si="1"/>
        <v>0</v>
      </c>
      <c r="U65" s="124">
        <f t="shared" si="2"/>
        <v>19</v>
      </c>
    </row>
    <row r="66" spans="1:21" ht="14.25" customHeight="1">
      <c r="A66" s="61">
        <v>64</v>
      </c>
      <c r="B66" s="131" t="s">
        <v>131</v>
      </c>
      <c r="C66" s="114">
        <v>4</v>
      </c>
      <c r="D66" s="132" t="s">
        <v>132</v>
      </c>
      <c r="E66" s="126">
        <v>0</v>
      </c>
      <c r="F66" s="126">
        <v>0</v>
      </c>
      <c r="G66" s="126">
        <v>0</v>
      </c>
      <c r="H66" s="126">
        <v>0</v>
      </c>
      <c r="I66" s="126">
        <v>0</v>
      </c>
      <c r="J66" s="126">
        <v>0</v>
      </c>
      <c r="K66" s="126">
        <v>0</v>
      </c>
      <c r="L66" s="126">
        <v>0</v>
      </c>
      <c r="M66" s="126">
        <v>18</v>
      </c>
      <c r="N66" s="126">
        <v>0</v>
      </c>
      <c r="O66" s="126">
        <v>0</v>
      </c>
      <c r="P66" s="126"/>
      <c r="Q66" s="126" t="s">
        <v>49</v>
      </c>
      <c r="R66" s="125" t="s">
        <v>49</v>
      </c>
      <c r="S66" s="127">
        <f t="shared" si="0"/>
        <v>18</v>
      </c>
      <c r="T66" s="123">
        <f t="shared" si="1"/>
        <v>0</v>
      </c>
      <c r="U66" s="124">
        <f t="shared" si="2"/>
        <v>18</v>
      </c>
    </row>
    <row r="67" spans="1:21" ht="14.25" customHeight="1">
      <c r="A67" s="61">
        <v>65</v>
      </c>
      <c r="B67" s="134" t="s">
        <v>133</v>
      </c>
      <c r="C67" s="114">
        <v>5</v>
      </c>
      <c r="D67" s="132" t="s">
        <v>98</v>
      </c>
      <c r="E67" s="126">
        <v>0</v>
      </c>
      <c r="F67" s="126">
        <v>0</v>
      </c>
      <c r="G67" s="126">
        <v>0</v>
      </c>
      <c r="H67" s="126">
        <v>17</v>
      </c>
      <c r="I67" s="126">
        <v>0</v>
      </c>
      <c r="J67" s="126">
        <v>0</v>
      </c>
      <c r="K67" s="126">
        <v>0</v>
      </c>
      <c r="L67" s="126">
        <v>0</v>
      </c>
      <c r="M67" s="126">
        <v>0</v>
      </c>
      <c r="N67" s="126">
        <v>0</v>
      </c>
      <c r="O67" s="126">
        <v>0</v>
      </c>
      <c r="P67" s="126"/>
      <c r="Q67" s="126" t="s">
        <v>49</v>
      </c>
      <c r="R67" s="125" t="s">
        <v>49</v>
      </c>
      <c r="S67" s="127">
        <f t="shared" si="0"/>
        <v>17</v>
      </c>
      <c r="T67" s="123">
        <f t="shared" si="1"/>
        <v>0</v>
      </c>
      <c r="U67" s="124">
        <f t="shared" si="2"/>
        <v>17</v>
      </c>
    </row>
    <row r="68" spans="1:21" ht="14.25" customHeight="1">
      <c r="A68" s="61">
        <v>66</v>
      </c>
      <c r="B68" s="132" t="s">
        <v>134</v>
      </c>
      <c r="C68" s="114">
        <v>2</v>
      </c>
      <c r="D68" s="132" t="s">
        <v>78</v>
      </c>
      <c r="E68" s="126">
        <v>0</v>
      </c>
      <c r="F68" s="126">
        <v>0</v>
      </c>
      <c r="G68" s="126">
        <v>0</v>
      </c>
      <c r="H68" s="126">
        <v>0</v>
      </c>
      <c r="I68" s="126">
        <v>0</v>
      </c>
      <c r="J68" s="126">
        <v>0</v>
      </c>
      <c r="K68" s="126">
        <v>17</v>
      </c>
      <c r="L68" s="126">
        <v>0</v>
      </c>
      <c r="M68" s="126">
        <v>0</v>
      </c>
      <c r="N68" s="126">
        <v>0</v>
      </c>
      <c r="O68" s="126">
        <v>0</v>
      </c>
      <c r="P68" s="126"/>
      <c r="Q68" s="126" t="s">
        <v>49</v>
      </c>
      <c r="R68" s="125" t="s">
        <v>49</v>
      </c>
      <c r="S68" s="127">
        <f t="shared" si="0"/>
        <v>17</v>
      </c>
      <c r="T68" s="123">
        <f t="shared" si="1"/>
        <v>0</v>
      </c>
      <c r="U68" s="124">
        <f t="shared" si="2"/>
        <v>17</v>
      </c>
    </row>
    <row r="69" spans="1:21" ht="14.25" customHeight="1">
      <c r="A69" s="61">
        <v>67</v>
      </c>
      <c r="B69" s="131" t="s">
        <v>135</v>
      </c>
      <c r="C69" s="114">
        <v>4</v>
      </c>
      <c r="D69" s="132" t="s">
        <v>98</v>
      </c>
      <c r="E69" s="126">
        <v>15</v>
      </c>
      <c r="F69" s="126">
        <v>0</v>
      </c>
      <c r="G69" s="126">
        <v>0</v>
      </c>
      <c r="H69" s="126">
        <v>0</v>
      </c>
      <c r="I69" s="126">
        <v>0</v>
      </c>
      <c r="J69" s="126">
        <v>0</v>
      </c>
      <c r="K69" s="126">
        <v>0</v>
      </c>
      <c r="L69" s="126">
        <v>0</v>
      </c>
      <c r="M69" s="126">
        <v>0</v>
      </c>
      <c r="N69" s="126">
        <v>0</v>
      </c>
      <c r="O69" s="126">
        <v>0</v>
      </c>
      <c r="P69" s="126"/>
      <c r="Q69" s="126" t="s">
        <v>49</v>
      </c>
      <c r="R69" s="125" t="s">
        <v>49</v>
      </c>
      <c r="S69" s="127">
        <f t="shared" si="0"/>
        <v>15</v>
      </c>
      <c r="T69" s="123">
        <f t="shared" si="1"/>
        <v>0</v>
      </c>
      <c r="U69" s="124">
        <f t="shared" si="2"/>
        <v>15</v>
      </c>
    </row>
    <row r="70" spans="1:21" ht="14.25" customHeight="1">
      <c r="A70" s="61">
        <v>68</v>
      </c>
      <c r="B70" s="131" t="s">
        <v>136</v>
      </c>
      <c r="C70" s="114">
        <v>2</v>
      </c>
      <c r="D70" s="132" t="s">
        <v>115</v>
      </c>
      <c r="E70" s="126">
        <v>0</v>
      </c>
      <c r="F70" s="126">
        <v>0</v>
      </c>
      <c r="G70" s="126">
        <v>15</v>
      </c>
      <c r="H70" s="126">
        <v>0</v>
      </c>
      <c r="I70" s="126">
        <v>0</v>
      </c>
      <c r="J70" s="126">
        <v>0</v>
      </c>
      <c r="K70" s="126">
        <v>0</v>
      </c>
      <c r="L70" s="126">
        <v>0</v>
      </c>
      <c r="M70" s="126">
        <v>0</v>
      </c>
      <c r="N70" s="126">
        <v>0</v>
      </c>
      <c r="O70" s="126">
        <v>0</v>
      </c>
      <c r="P70" s="126"/>
      <c r="Q70" s="126" t="s">
        <v>49</v>
      </c>
      <c r="R70" s="125" t="s">
        <v>49</v>
      </c>
      <c r="S70" s="127">
        <f t="shared" si="0"/>
        <v>15</v>
      </c>
      <c r="T70" s="123">
        <f t="shared" si="1"/>
        <v>0</v>
      </c>
      <c r="U70" s="124">
        <f t="shared" si="2"/>
        <v>15</v>
      </c>
    </row>
    <row r="71" spans="1:21" ht="14.25" customHeight="1">
      <c r="A71" s="61">
        <v>69</v>
      </c>
      <c r="B71" s="131" t="s">
        <v>137</v>
      </c>
      <c r="C71" s="114">
        <v>1</v>
      </c>
      <c r="D71" s="132" t="s">
        <v>30</v>
      </c>
      <c r="E71" s="126">
        <v>0</v>
      </c>
      <c r="F71" s="126">
        <v>0</v>
      </c>
      <c r="G71" s="126">
        <v>15</v>
      </c>
      <c r="H71" s="126">
        <v>0</v>
      </c>
      <c r="I71" s="126">
        <v>0</v>
      </c>
      <c r="J71" s="126">
        <v>0</v>
      </c>
      <c r="K71" s="126">
        <v>0</v>
      </c>
      <c r="L71" s="126">
        <v>0</v>
      </c>
      <c r="M71" s="126">
        <v>0</v>
      </c>
      <c r="N71" s="126">
        <v>0</v>
      </c>
      <c r="O71" s="126">
        <v>0</v>
      </c>
      <c r="P71" s="126"/>
      <c r="Q71" s="126" t="s">
        <v>49</v>
      </c>
      <c r="R71" s="125" t="s">
        <v>49</v>
      </c>
      <c r="S71" s="127">
        <f t="shared" si="0"/>
        <v>15</v>
      </c>
      <c r="T71" s="123">
        <f t="shared" si="1"/>
        <v>0</v>
      </c>
      <c r="U71" s="124">
        <f t="shared" si="2"/>
        <v>15</v>
      </c>
    </row>
    <row r="72" spans="1:21" ht="14.25" customHeight="1">
      <c r="A72" s="61">
        <v>70</v>
      </c>
      <c r="B72" s="131" t="s">
        <v>138</v>
      </c>
      <c r="C72" s="114">
        <v>3</v>
      </c>
      <c r="D72" s="132" t="s">
        <v>139</v>
      </c>
      <c r="E72" s="126">
        <v>0</v>
      </c>
      <c r="F72" s="126">
        <v>0</v>
      </c>
      <c r="G72" s="126">
        <v>0</v>
      </c>
      <c r="H72" s="126">
        <v>0</v>
      </c>
      <c r="I72" s="126">
        <v>0</v>
      </c>
      <c r="J72" s="126">
        <v>0</v>
      </c>
      <c r="K72" s="126">
        <v>0</v>
      </c>
      <c r="L72" s="126">
        <v>0</v>
      </c>
      <c r="M72" s="126">
        <v>15</v>
      </c>
      <c r="N72" s="126">
        <v>0</v>
      </c>
      <c r="O72" s="126">
        <v>0</v>
      </c>
      <c r="P72" s="126"/>
      <c r="Q72" s="126" t="s">
        <v>49</v>
      </c>
      <c r="R72" s="125" t="s">
        <v>49</v>
      </c>
      <c r="S72" s="127">
        <f t="shared" si="0"/>
        <v>15</v>
      </c>
      <c r="T72" s="123">
        <f t="shared" si="1"/>
        <v>0</v>
      </c>
      <c r="U72" s="124">
        <f t="shared" si="2"/>
        <v>15</v>
      </c>
    </row>
    <row r="73" spans="1:21" ht="14.25" customHeight="1">
      <c r="A73" s="61"/>
      <c r="B73" s="60"/>
      <c r="C73" s="50"/>
      <c r="D73" s="51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8"/>
      <c r="S73" s="61"/>
      <c r="T73" s="55"/>
      <c r="U73" s="56"/>
    </row>
    <row r="74" spans="1:21" ht="14.25" customHeight="1">
      <c r="A74" s="61"/>
      <c r="B74" s="49"/>
      <c r="C74" s="50"/>
      <c r="D74" s="51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8"/>
      <c r="S74" s="69"/>
      <c r="T74" s="55"/>
      <c r="U74" s="70"/>
    </row>
    <row r="75" spans="1:21" ht="14.25" customHeight="1">
      <c r="A75" s="61"/>
      <c r="B75" s="51"/>
      <c r="C75" s="50"/>
      <c r="D75" s="51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65"/>
      <c r="S75" s="61"/>
      <c r="T75" s="55"/>
      <c r="U75" s="71"/>
    </row>
    <row r="76" spans="1:21" ht="14.25" customHeight="1">
      <c r="A76" s="61"/>
      <c r="B76" s="49"/>
      <c r="C76" s="50"/>
      <c r="D76" s="51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65"/>
      <c r="S76" s="69"/>
      <c r="T76" s="55"/>
      <c r="U76" s="70"/>
    </row>
    <row r="77" spans="1:21" ht="14.25" customHeight="1">
      <c r="A77" s="61"/>
      <c r="B77" s="60"/>
      <c r="C77" s="50"/>
      <c r="D77" s="62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65"/>
      <c r="S77" s="61"/>
      <c r="T77" s="55"/>
      <c r="U77" s="71"/>
    </row>
    <row r="78" spans="1:21" ht="14.25" customHeight="1">
      <c r="A78" s="61"/>
      <c r="B78" s="72"/>
      <c r="C78" s="64"/>
      <c r="D78" s="62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3"/>
      <c r="S78" s="61"/>
      <c r="T78" s="55"/>
      <c r="U78" s="73"/>
    </row>
    <row r="79" spans="1:21" ht="14.25" customHeight="1">
      <c r="A79" s="61"/>
      <c r="B79" s="74"/>
      <c r="C79" s="75"/>
      <c r="D79" s="51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8"/>
      <c r="S79" s="61"/>
      <c r="T79" s="55"/>
      <c r="U79" s="56"/>
    </row>
    <row r="80" spans="1:21" ht="14.25" customHeight="1">
      <c r="A80" s="61"/>
      <c r="B80" s="49"/>
      <c r="C80" s="75"/>
      <c r="D80" s="51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8"/>
      <c r="S80" s="61"/>
      <c r="T80" s="55"/>
      <c r="U80" s="56"/>
    </row>
    <row r="81" spans="1:21" ht="14.25" customHeight="1">
      <c r="A81" s="61"/>
      <c r="B81" s="76"/>
      <c r="C81" s="75"/>
      <c r="D81" s="77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8"/>
      <c r="S81" s="61"/>
      <c r="T81" s="55"/>
      <c r="U81" s="56"/>
    </row>
    <row r="82" spans="1:21" ht="14.25" customHeight="1">
      <c r="A82" s="61"/>
      <c r="B82" s="74"/>
      <c r="C82" s="50"/>
      <c r="D82" s="51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8"/>
      <c r="S82" s="61"/>
      <c r="T82" s="55"/>
      <c r="U82" s="56"/>
    </row>
    <row r="83" spans="1:21" ht="14.25" customHeight="1">
      <c r="A83" s="61"/>
      <c r="B83" s="78"/>
      <c r="C83" s="50"/>
      <c r="D83" s="51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8"/>
      <c r="S83" s="61"/>
      <c r="T83" s="55"/>
      <c r="U83" s="56"/>
    </row>
    <row r="84" spans="1:21" ht="14.25" customHeight="1">
      <c r="A84" s="61"/>
      <c r="B84" s="51"/>
      <c r="C84" s="50"/>
      <c r="D84" s="7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8"/>
      <c r="S84" s="61"/>
      <c r="T84" s="55"/>
      <c r="U84" s="56"/>
    </row>
    <row r="85" spans="1:21" ht="14.25" customHeight="1">
      <c r="A85" s="61"/>
      <c r="B85" s="51"/>
      <c r="C85" s="50"/>
      <c r="D85" s="51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8"/>
      <c r="S85" s="61"/>
      <c r="T85" s="55"/>
      <c r="U85" s="56"/>
    </row>
    <row r="86" spans="1:21" ht="14.25" customHeight="1">
      <c r="A86" s="61"/>
      <c r="B86" s="51"/>
      <c r="C86" s="50"/>
      <c r="D86" s="51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8"/>
      <c r="S86" s="61"/>
      <c r="T86" s="55"/>
      <c r="U86" s="56"/>
    </row>
    <row r="87" spans="1:21" ht="14.25" customHeight="1">
      <c r="A87" s="61"/>
      <c r="B87" s="51"/>
      <c r="C87" s="50"/>
      <c r="D87" s="51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8"/>
      <c r="S87" s="61"/>
      <c r="T87" s="55"/>
      <c r="U87" s="56"/>
    </row>
    <row r="88" spans="1:21" ht="14.25" customHeight="1">
      <c r="A88" s="69"/>
      <c r="B88" s="74"/>
      <c r="C88" s="75"/>
      <c r="D88" s="51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8"/>
      <c r="S88" s="69"/>
      <c r="T88" s="55"/>
      <c r="U88" s="70"/>
    </row>
    <row r="89" spans="1:21" ht="14.25" customHeight="1">
      <c r="A89" s="61"/>
      <c r="B89" s="51"/>
      <c r="C89" s="50"/>
      <c r="D89" s="51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65"/>
      <c r="S89" s="61"/>
      <c r="T89" s="55"/>
      <c r="U89" s="71"/>
    </row>
    <row r="90" spans="1:21" ht="14.25" customHeight="1">
      <c r="A90" s="69"/>
      <c r="B90" s="51"/>
      <c r="C90" s="50"/>
      <c r="D90" s="51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80"/>
      <c r="S90" s="81"/>
      <c r="T90" s="55"/>
      <c r="U90" s="70"/>
    </row>
    <row r="91" spans="1:21" ht="14.25" customHeight="1">
      <c r="A91" s="61"/>
      <c r="B91" s="51"/>
      <c r="C91" s="50"/>
      <c r="D91" s="51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65"/>
      <c r="S91" s="61"/>
      <c r="T91" s="55"/>
      <c r="U91" s="71"/>
    </row>
    <row r="92" spans="1:21" ht="14.25" customHeight="1">
      <c r="A92" s="61"/>
      <c r="B92" s="51"/>
      <c r="C92" s="50"/>
      <c r="D92" s="51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65"/>
      <c r="S92" s="61"/>
      <c r="T92" s="55"/>
      <c r="U92" s="71"/>
    </row>
    <row r="93" spans="1:21" ht="14.25" customHeight="1">
      <c r="A93" s="61"/>
      <c r="B93" s="51"/>
      <c r="C93" s="50"/>
      <c r="D93" s="51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65"/>
      <c r="S93" s="61"/>
      <c r="T93" s="55"/>
      <c r="U93" s="71"/>
    </row>
    <row r="94" spans="1:21" ht="14.25" customHeight="1">
      <c r="A94" s="61"/>
      <c r="B94" s="51"/>
      <c r="C94" s="50"/>
      <c r="D94" s="7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65"/>
      <c r="S94" s="61"/>
      <c r="T94" s="55"/>
      <c r="U94" s="71"/>
    </row>
    <row r="95" spans="1:21" ht="14.25" customHeight="1">
      <c r="A95" s="61"/>
      <c r="B95" s="77"/>
      <c r="C95" s="50"/>
      <c r="D95" s="77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65"/>
      <c r="S95" s="61"/>
      <c r="T95" s="55"/>
      <c r="U95" s="71"/>
    </row>
    <row r="96" spans="1:21" ht="14.25" customHeight="1">
      <c r="A96" s="61"/>
      <c r="B96" s="51"/>
      <c r="C96" s="50"/>
      <c r="D96" s="51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65"/>
      <c r="S96" s="61"/>
      <c r="T96" s="55"/>
      <c r="U96" s="71"/>
    </row>
    <row r="97" spans="1:21" ht="14.25" customHeight="1">
      <c r="A97" s="61"/>
      <c r="B97" s="51"/>
      <c r="C97" s="82"/>
      <c r="D97" s="51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65"/>
      <c r="S97" s="61"/>
      <c r="T97" s="55"/>
      <c r="U97" s="71"/>
    </row>
    <row r="98" spans="1:21" ht="14.25" customHeight="1">
      <c r="A98" s="61"/>
      <c r="B98" s="49"/>
      <c r="C98" s="50"/>
      <c r="D98" s="51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65"/>
      <c r="S98" s="61"/>
      <c r="T98" s="55"/>
      <c r="U98" s="71"/>
    </row>
    <row r="99" spans="1:21" ht="14.25" customHeight="1"/>
    <row r="100" spans="1:21" ht="14.25" customHeight="1"/>
    <row r="101" spans="1:21" ht="14.25" customHeight="1"/>
    <row r="102" spans="1:21" ht="14.25" customHeight="1"/>
    <row r="103" spans="1:21" ht="14.25" customHeight="1"/>
    <row r="104" spans="1:21" ht="14.25" customHeight="1"/>
    <row r="105" spans="1:21" ht="14.25" customHeight="1"/>
    <row r="106" spans="1:21" ht="14.25" customHeight="1"/>
    <row r="107" spans="1:21" ht="14.25" customHeight="1"/>
    <row r="108" spans="1:21" ht="14.25" customHeight="1"/>
    <row r="109" spans="1:21" ht="14.25" customHeight="1"/>
    <row r="110" spans="1:21" ht="14.25" customHeight="1"/>
    <row r="111" spans="1:21" ht="14.25" customHeight="1"/>
    <row r="112" spans="1:21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sortState ref="A4:A72">
    <sortCondition ref="A3"/>
  </sortState>
  <pageMargins left="0.7" right="0.7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activeCell="D6" sqref="D6"/>
    </sheetView>
  </sheetViews>
  <sheetFormatPr defaultColWidth="12.625" defaultRowHeight="15" customHeight="1"/>
  <cols>
    <col min="1" max="2" width="7.625" customWidth="1"/>
    <col min="3" max="3" width="14.125" customWidth="1"/>
    <col min="4" max="4" width="9.875" customWidth="1"/>
    <col min="5" max="5" width="11.625" customWidth="1"/>
    <col min="6" max="6" width="10" customWidth="1"/>
    <col min="7" max="26" width="7.625" customWidth="1"/>
  </cols>
  <sheetData>
    <row r="1" spans="1:8" ht="14.25" customHeight="1">
      <c r="A1" s="143"/>
      <c r="B1" s="144"/>
      <c r="C1" s="147" t="s">
        <v>140</v>
      </c>
      <c r="D1" s="147"/>
      <c r="E1" s="147"/>
      <c r="F1" s="147"/>
      <c r="G1" s="147"/>
      <c r="H1" s="151"/>
    </row>
    <row r="2" spans="1:8" ht="14.25" customHeight="1">
      <c r="A2" s="144"/>
      <c r="B2" s="144"/>
      <c r="C2" s="149"/>
      <c r="D2" s="147" t="s">
        <v>141</v>
      </c>
      <c r="E2" s="147"/>
      <c r="F2" s="147"/>
      <c r="G2" s="147"/>
      <c r="H2" s="151"/>
    </row>
    <row r="3" spans="1:8" ht="14.25" customHeight="1">
      <c r="A3" s="144"/>
      <c r="B3" s="144"/>
      <c r="C3" s="149"/>
      <c r="D3" s="147" t="s">
        <v>142</v>
      </c>
      <c r="E3" s="147"/>
      <c r="F3" s="147"/>
      <c r="G3" s="147"/>
      <c r="H3" s="151"/>
    </row>
    <row r="4" spans="1:8" ht="14.25" customHeight="1">
      <c r="A4" s="144"/>
      <c r="B4" s="144"/>
      <c r="C4" s="149"/>
      <c r="D4" s="147"/>
      <c r="E4" s="147"/>
      <c r="F4" s="147"/>
      <c r="G4" s="147"/>
      <c r="H4" s="151"/>
    </row>
    <row r="5" spans="1:8" ht="14.25" customHeight="1">
      <c r="A5" s="144"/>
      <c r="B5" s="152"/>
      <c r="C5" s="150"/>
      <c r="D5" s="150"/>
      <c r="E5" s="145" t="s">
        <v>143</v>
      </c>
      <c r="F5" s="145" t="s">
        <v>144</v>
      </c>
      <c r="G5" s="150"/>
      <c r="H5" s="151"/>
    </row>
    <row r="6" spans="1:8" ht="14.25" customHeight="1">
      <c r="A6" s="143"/>
      <c r="B6" s="152"/>
      <c r="C6" s="150"/>
      <c r="D6" s="150"/>
      <c r="E6" s="150"/>
      <c r="F6" s="150"/>
      <c r="G6" s="150"/>
      <c r="H6" s="151"/>
    </row>
    <row r="7" spans="1:8" ht="14.25" customHeight="1">
      <c r="A7" s="143"/>
      <c r="B7" s="152"/>
      <c r="C7" s="145" t="s">
        <v>145</v>
      </c>
      <c r="D7" s="145" t="s">
        <v>146</v>
      </c>
      <c r="E7" s="150"/>
      <c r="F7" s="150"/>
      <c r="G7" s="150"/>
      <c r="H7" s="151"/>
    </row>
    <row r="8" spans="1:8" ht="14.25" customHeight="1">
      <c r="A8" s="143"/>
      <c r="B8" s="152"/>
      <c r="C8" s="150"/>
      <c r="D8" s="150"/>
      <c r="E8" s="150"/>
      <c r="F8" s="150"/>
      <c r="G8" s="150"/>
      <c r="H8" s="151"/>
    </row>
    <row r="9" spans="1:8" ht="14.25" customHeight="1">
      <c r="A9" s="35"/>
      <c r="B9" s="2"/>
      <c r="C9" s="85" t="s">
        <v>147</v>
      </c>
      <c r="D9" s="84"/>
      <c r="E9" s="84"/>
      <c r="F9" s="84"/>
      <c r="G9" s="84"/>
      <c r="H9" s="1"/>
    </row>
    <row r="10" spans="1:8" ht="14.25" customHeight="1">
      <c r="A10" s="86"/>
      <c r="B10" s="84"/>
      <c r="C10" s="87"/>
      <c r="D10" s="85" t="s">
        <v>147</v>
      </c>
      <c r="E10" s="84"/>
      <c r="F10" s="84"/>
      <c r="G10" s="84"/>
      <c r="H10" s="1"/>
    </row>
    <row r="11" spans="1:8" ht="14.25" customHeight="1">
      <c r="A11" s="88" t="s">
        <v>148</v>
      </c>
      <c r="B11" s="87"/>
      <c r="C11" s="89" t="s">
        <v>149</v>
      </c>
      <c r="D11" s="87"/>
      <c r="E11" s="84"/>
      <c r="F11" s="84"/>
      <c r="G11" s="84"/>
      <c r="H11" s="1"/>
    </row>
    <row r="12" spans="1:8" ht="14.25" customHeight="1">
      <c r="A12" s="86"/>
      <c r="B12" s="90"/>
      <c r="C12" s="84"/>
      <c r="D12" s="91"/>
      <c r="E12" s="85" t="s">
        <v>147</v>
      </c>
      <c r="F12" s="84"/>
      <c r="G12" s="84"/>
      <c r="H12" s="1"/>
    </row>
    <row r="13" spans="1:8" ht="14.25" customHeight="1">
      <c r="A13" s="92"/>
      <c r="B13" s="2"/>
      <c r="C13" s="85" t="s">
        <v>150</v>
      </c>
      <c r="D13" s="91"/>
      <c r="E13" s="87"/>
      <c r="F13" s="84"/>
      <c r="G13" s="84"/>
      <c r="H13" s="1"/>
    </row>
    <row r="14" spans="1:8" ht="14.25" customHeight="1">
      <c r="A14" s="88" t="s">
        <v>151</v>
      </c>
      <c r="B14" s="84"/>
      <c r="C14" s="87"/>
      <c r="D14" s="85" t="s">
        <v>150</v>
      </c>
      <c r="E14" s="93"/>
      <c r="F14" s="84"/>
      <c r="G14" s="84"/>
      <c r="H14" s="1"/>
    </row>
    <row r="15" spans="1:8" ht="14.25" customHeight="1">
      <c r="A15" s="92"/>
      <c r="B15" s="2"/>
      <c r="C15" s="89" t="s">
        <v>149</v>
      </c>
      <c r="D15" s="84"/>
      <c r="E15" s="91"/>
      <c r="F15" s="84"/>
      <c r="G15" s="84"/>
      <c r="H15" s="1"/>
    </row>
    <row r="16" spans="1:8" ht="14.25" customHeight="1">
      <c r="A16" s="92"/>
      <c r="B16" s="84"/>
      <c r="C16" s="84"/>
      <c r="D16" s="84"/>
      <c r="E16" s="91"/>
      <c r="F16" s="85" t="s">
        <v>147</v>
      </c>
      <c r="G16" s="84"/>
      <c r="H16" s="1"/>
    </row>
    <row r="17" spans="1:8" ht="14.25" customHeight="1">
      <c r="A17" s="92"/>
      <c r="B17" s="84"/>
      <c r="C17" s="85" t="s">
        <v>152</v>
      </c>
      <c r="D17" s="84"/>
      <c r="E17" s="91"/>
      <c r="F17" s="87"/>
      <c r="G17" s="84"/>
      <c r="H17" s="1"/>
    </row>
    <row r="18" spans="1:8" ht="14.25" customHeight="1">
      <c r="A18" s="88" t="s">
        <v>153</v>
      </c>
      <c r="B18" s="84"/>
      <c r="C18" s="87"/>
      <c r="D18" s="85" t="s">
        <v>152</v>
      </c>
      <c r="E18" s="91"/>
      <c r="F18" s="91"/>
      <c r="G18" s="84"/>
      <c r="H18" s="1"/>
    </row>
    <row r="19" spans="1:8" ht="14.25" customHeight="1">
      <c r="A19" s="92"/>
      <c r="B19" s="84"/>
      <c r="C19" s="89" t="s">
        <v>154</v>
      </c>
      <c r="D19" s="87"/>
      <c r="E19" s="84"/>
      <c r="F19" s="93"/>
      <c r="G19" s="94"/>
      <c r="H19" s="1"/>
    </row>
    <row r="20" spans="1:8" ht="14.25" customHeight="1">
      <c r="A20" s="95"/>
      <c r="B20" s="84"/>
      <c r="C20" s="84"/>
      <c r="D20" s="91"/>
      <c r="E20" s="89" t="s">
        <v>155</v>
      </c>
      <c r="F20" s="93"/>
      <c r="G20" s="94"/>
      <c r="H20" s="1"/>
    </row>
    <row r="21" spans="1:8" ht="14.25" customHeight="1">
      <c r="A21" s="88" t="s">
        <v>156</v>
      </c>
      <c r="B21" s="87"/>
      <c r="C21" s="96" t="s">
        <v>149</v>
      </c>
      <c r="D21" s="91"/>
      <c r="E21" s="97"/>
      <c r="F21" s="91"/>
      <c r="G21" s="84"/>
      <c r="H21" s="1"/>
    </row>
    <row r="22" spans="1:8" ht="14.25" customHeight="1">
      <c r="A22" s="86"/>
      <c r="B22" s="90"/>
      <c r="C22" s="87"/>
      <c r="D22" s="89" t="s">
        <v>155</v>
      </c>
      <c r="E22" s="84"/>
      <c r="F22" s="91"/>
      <c r="G22" s="84"/>
      <c r="H22" s="1"/>
    </row>
    <row r="23" spans="1:8" ht="14.25" customHeight="1">
      <c r="A23" s="35"/>
      <c r="B23" s="2"/>
      <c r="C23" s="89" t="s">
        <v>155</v>
      </c>
      <c r="D23" s="84"/>
      <c r="E23" s="84"/>
      <c r="F23" s="91"/>
      <c r="G23" s="84"/>
      <c r="H23" s="1"/>
    </row>
    <row r="24" spans="1:8" ht="14.25" customHeight="1">
      <c r="A24" s="35"/>
      <c r="B24" s="84"/>
      <c r="C24" s="84"/>
      <c r="D24" s="84"/>
      <c r="E24" s="84"/>
      <c r="F24" s="91"/>
      <c r="G24" s="85" t="s">
        <v>147</v>
      </c>
      <c r="H24" s="1"/>
    </row>
    <row r="25" spans="1:8" ht="14.25" customHeight="1">
      <c r="A25" s="92"/>
      <c r="B25" s="84"/>
      <c r="C25" s="85" t="s">
        <v>157</v>
      </c>
      <c r="D25" s="84"/>
      <c r="E25" s="84"/>
      <c r="F25" s="91"/>
      <c r="G25" s="96" t="s">
        <v>158</v>
      </c>
      <c r="H25" s="1"/>
    </row>
    <row r="26" spans="1:8" ht="14.25" customHeight="1">
      <c r="A26" s="95"/>
      <c r="B26" s="84"/>
      <c r="C26" s="87"/>
      <c r="D26" s="85" t="s">
        <v>157</v>
      </c>
      <c r="E26" s="84"/>
      <c r="F26" s="91"/>
      <c r="G26" s="84"/>
      <c r="H26" s="1"/>
    </row>
    <row r="27" spans="1:8" ht="14.25" customHeight="1">
      <c r="A27" s="88" t="s">
        <v>159</v>
      </c>
      <c r="B27" s="87"/>
      <c r="C27" s="98" t="s">
        <v>149</v>
      </c>
      <c r="D27" s="87"/>
      <c r="E27" s="84"/>
      <c r="F27" s="91"/>
      <c r="G27" s="84"/>
      <c r="H27" s="1"/>
    </row>
    <row r="28" spans="1:8" ht="14.25" customHeight="1">
      <c r="A28" s="86"/>
      <c r="B28" s="90"/>
      <c r="C28" s="84"/>
      <c r="D28" s="91"/>
      <c r="E28" s="89" t="s">
        <v>157</v>
      </c>
      <c r="F28" s="91"/>
      <c r="G28" s="84"/>
      <c r="H28" s="1"/>
    </row>
    <row r="29" spans="1:8" ht="14.25" customHeight="1">
      <c r="A29" s="92"/>
      <c r="B29" s="84"/>
      <c r="C29" s="85" t="s">
        <v>41</v>
      </c>
      <c r="D29" s="91"/>
      <c r="E29" s="87"/>
      <c r="F29" s="91"/>
      <c r="G29" s="84"/>
      <c r="H29" s="1"/>
    </row>
    <row r="30" spans="1:8" ht="14.25" customHeight="1">
      <c r="A30" s="88" t="s">
        <v>160</v>
      </c>
      <c r="B30" s="84"/>
      <c r="C30" s="87"/>
      <c r="D30" s="85" t="s">
        <v>41</v>
      </c>
      <c r="E30" s="93"/>
      <c r="F30" s="91"/>
      <c r="G30" s="84"/>
      <c r="H30" s="1"/>
    </row>
    <row r="31" spans="1:8" ht="14.25" customHeight="1">
      <c r="A31" s="92"/>
      <c r="B31" s="84"/>
      <c r="C31" s="89" t="s">
        <v>149</v>
      </c>
      <c r="D31" s="84"/>
      <c r="E31" s="91"/>
      <c r="F31" s="91"/>
      <c r="G31" s="84"/>
      <c r="H31" s="1"/>
    </row>
    <row r="32" spans="1:8" ht="14.25" customHeight="1">
      <c r="A32" s="92"/>
      <c r="B32" s="84"/>
      <c r="C32" s="84"/>
      <c r="D32" s="84"/>
      <c r="E32" s="91"/>
      <c r="F32" s="98" t="s">
        <v>157</v>
      </c>
      <c r="G32" s="84"/>
      <c r="H32" s="1"/>
    </row>
    <row r="33" spans="1:8" ht="14.25" customHeight="1">
      <c r="A33" s="92"/>
      <c r="B33" s="84"/>
      <c r="C33" s="85" t="s">
        <v>53</v>
      </c>
      <c r="D33" s="84"/>
      <c r="E33" s="91"/>
      <c r="F33" s="84"/>
      <c r="G33" s="84"/>
      <c r="H33" s="1"/>
    </row>
    <row r="34" spans="1:8" ht="14.25" customHeight="1">
      <c r="A34" s="88" t="s">
        <v>161</v>
      </c>
      <c r="B34" s="84"/>
      <c r="C34" s="91"/>
      <c r="D34" s="85" t="s">
        <v>162</v>
      </c>
      <c r="E34" s="91"/>
      <c r="F34" s="84"/>
      <c r="G34" s="84"/>
      <c r="H34" s="1"/>
    </row>
    <row r="35" spans="1:8" ht="14.25" customHeight="1">
      <c r="A35" s="92"/>
      <c r="B35" s="84"/>
      <c r="C35" s="89" t="s">
        <v>162</v>
      </c>
      <c r="D35" s="91"/>
      <c r="E35" s="91"/>
      <c r="F35" s="84"/>
      <c r="G35" s="84"/>
      <c r="H35" s="1"/>
    </row>
    <row r="36" spans="1:8" ht="14.25" customHeight="1">
      <c r="A36" s="95"/>
      <c r="B36" s="84"/>
      <c r="C36" s="84"/>
      <c r="D36" s="91"/>
      <c r="E36" s="89" t="s">
        <v>163</v>
      </c>
      <c r="F36" s="84"/>
      <c r="G36" s="84"/>
      <c r="H36" s="1"/>
    </row>
    <row r="37" spans="1:8" ht="14.25" customHeight="1">
      <c r="A37" s="88" t="s">
        <v>3</v>
      </c>
      <c r="B37" s="87"/>
      <c r="C37" s="85" t="s">
        <v>149</v>
      </c>
      <c r="D37" s="91"/>
      <c r="E37" s="84"/>
      <c r="F37" s="84"/>
      <c r="G37" s="84"/>
      <c r="H37" s="1"/>
    </row>
    <row r="38" spans="1:8" ht="14.25" customHeight="1">
      <c r="A38" s="86"/>
      <c r="B38" s="90"/>
      <c r="C38" s="87"/>
      <c r="D38" s="89" t="s">
        <v>163</v>
      </c>
      <c r="E38" s="94"/>
      <c r="F38" s="84"/>
      <c r="G38" s="84"/>
      <c r="H38" s="1"/>
    </row>
    <row r="39" spans="1:8" ht="14.25" customHeight="1">
      <c r="B39" s="84"/>
      <c r="C39" s="89" t="s">
        <v>164</v>
      </c>
      <c r="D39" s="84"/>
      <c r="E39" s="84"/>
      <c r="F39" s="84"/>
      <c r="G39" s="84"/>
      <c r="H39" s="1"/>
    </row>
    <row r="40" spans="1:8" ht="14.25" customHeight="1">
      <c r="A40" s="35"/>
      <c r="B40" s="84"/>
      <c r="C40" s="84"/>
      <c r="D40" s="84"/>
      <c r="E40" s="84"/>
      <c r="F40" s="84"/>
      <c r="G40" s="84"/>
      <c r="H40" s="1"/>
    </row>
    <row r="41" spans="1:8" ht="14.25" customHeight="1">
      <c r="A41" s="35"/>
      <c r="B41" s="84"/>
      <c r="C41" s="84"/>
      <c r="D41" s="84"/>
      <c r="E41" s="84"/>
      <c r="F41" s="84"/>
      <c r="G41" s="84"/>
      <c r="H41" s="1"/>
    </row>
    <row r="42" spans="1:8" ht="14.25" customHeight="1">
      <c r="A42" s="35"/>
      <c r="B42" s="83"/>
      <c r="C42" s="99"/>
      <c r="D42" s="83"/>
      <c r="E42" s="83"/>
      <c r="F42" s="83"/>
      <c r="G42" s="83"/>
    </row>
    <row r="43" spans="1:8" ht="14.25" customHeight="1">
      <c r="B43" s="83"/>
      <c r="C43" s="99"/>
      <c r="D43" s="83"/>
      <c r="E43" s="83"/>
      <c r="F43" s="83"/>
    </row>
    <row r="44" spans="1:8" ht="14.25" customHeight="1">
      <c r="B44" s="100" t="s">
        <v>148</v>
      </c>
      <c r="C44" s="101"/>
      <c r="D44" s="99"/>
      <c r="E44" s="99"/>
      <c r="F44" s="99"/>
    </row>
    <row r="45" spans="1:8" ht="14.25" customHeight="1">
      <c r="B45" s="100"/>
      <c r="C45" s="102"/>
      <c r="D45" s="101"/>
      <c r="E45" s="99"/>
      <c r="F45" s="99"/>
    </row>
    <row r="46" spans="1:8" ht="14.25" customHeight="1">
      <c r="B46" s="100" t="s">
        <v>151</v>
      </c>
      <c r="C46" s="103"/>
      <c r="D46" s="102"/>
      <c r="E46" s="99"/>
      <c r="F46" s="99"/>
    </row>
    <row r="47" spans="1:8" ht="14.25" customHeight="1">
      <c r="B47" s="100"/>
      <c r="C47" s="99"/>
      <c r="D47" s="104"/>
      <c r="E47" s="101"/>
      <c r="F47" s="99"/>
    </row>
    <row r="48" spans="1:8" ht="14.25" customHeight="1">
      <c r="B48" s="100" t="s">
        <v>153</v>
      </c>
      <c r="C48" s="101"/>
      <c r="D48" s="104"/>
      <c r="E48" s="102"/>
      <c r="F48" s="99"/>
    </row>
    <row r="49" spans="2:6" ht="14.25" customHeight="1">
      <c r="B49" s="100"/>
      <c r="C49" s="102"/>
      <c r="D49" s="101"/>
      <c r="E49" s="105"/>
      <c r="F49" s="99"/>
    </row>
    <row r="50" spans="2:6" ht="14.25" customHeight="1">
      <c r="B50" s="100" t="s">
        <v>156</v>
      </c>
      <c r="C50" s="106"/>
      <c r="D50" s="99"/>
      <c r="E50" s="104"/>
      <c r="F50" s="99"/>
    </row>
    <row r="51" spans="2:6" ht="14.25" customHeight="1">
      <c r="B51" s="100"/>
      <c r="C51" s="99"/>
      <c r="D51" s="99"/>
      <c r="E51" s="104"/>
      <c r="F51" s="107"/>
    </row>
    <row r="52" spans="2:6" ht="14.25" customHeight="1">
      <c r="B52" s="100" t="s">
        <v>159</v>
      </c>
      <c r="C52" s="101"/>
      <c r="D52" s="99"/>
      <c r="E52" s="104"/>
      <c r="F52" s="99"/>
    </row>
    <row r="53" spans="2:6" ht="14.25" customHeight="1">
      <c r="B53" s="100"/>
      <c r="C53" s="104"/>
      <c r="D53" s="101"/>
      <c r="E53" s="104"/>
      <c r="F53" s="99"/>
    </row>
    <row r="54" spans="2:6" ht="14.25" customHeight="1">
      <c r="B54" s="100" t="s">
        <v>160</v>
      </c>
      <c r="C54" s="106"/>
      <c r="D54" s="104"/>
      <c r="E54" s="104"/>
      <c r="F54" s="99"/>
    </row>
    <row r="55" spans="2:6" ht="14.25" customHeight="1">
      <c r="B55" s="100"/>
      <c r="C55" s="99"/>
      <c r="D55" s="104"/>
      <c r="E55" s="103"/>
      <c r="F55" s="99"/>
    </row>
    <row r="56" spans="2:6" ht="14.25" customHeight="1">
      <c r="B56" s="100" t="s">
        <v>161</v>
      </c>
      <c r="C56" s="99"/>
      <c r="D56" s="104"/>
      <c r="E56" s="99"/>
      <c r="F56" s="99"/>
    </row>
    <row r="57" spans="2:6" ht="14.25" customHeight="1">
      <c r="B57" s="100"/>
      <c r="C57" s="102"/>
      <c r="D57" s="106"/>
      <c r="E57" s="108"/>
      <c r="F57" s="99"/>
    </row>
    <row r="58" spans="2:6" ht="14.25" customHeight="1">
      <c r="B58" s="100" t="s">
        <v>3</v>
      </c>
      <c r="C58" s="106"/>
      <c r="D58" s="99"/>
      <c r="E58" s="99"/>
      <c r="F58" s="99"/>
    </row>
    <row r="59" spans="2:6" ht="14.25" customHeight="1"/>
    <row r="60" spans="2:6" ht="14.25" customHeight="1"/>
    <row r="61" spans="2:6" ht="14.25" customHeight="1"/>
    <row r="62" spans="2:6" ht="14.25" customHeight="1"/>
    <row r="63" spans="2:6" ht="14.25" customHeight="1"/>
    <row r="64" spans="2:6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abSelected="1" workbookViewId="0">
      <selection activeCell="E6" sqref="E6"/>
    </sheetView>
  </sheetViews>
  <sheetFormatPr defaultColWidth="12.625" defaultRowHeight="15" customHeight="1"/>
  <cols>
    <col min="1" max="2" width="7.625" customWidth="1"/>
    <col min="3" max="3" width="13.75" customWidth="1"/>
    <col min="4" max="4" width="12.875" customWidth="1"/>
    <col min="5" max="5" width="12.125" customWidth="1"/>
    <col min="6" max="6" width="10.375" customWidth="1"/>
    <col min="7" max="7" width="10.625" customWidth="1"/>
    <col min="8" max="26" width="7.625" customWidth="1"/>
  </cols>
  <sheetData>
    <row r="1" spans="1:8" ht="14.25" customHeight="1">
      <c r="A1" s="146"/>
      <c r="B1" s="147"/>
      <c r="C1" s="147" t="s">
        <v>140</v>
      </c>
      <c r="D1" s="147"/>
      <c r="E1" s="147"/>
      <c r="F1" s="147"/>
      <c r="G1" s="147"/>
      <c r="H1" s="148"/>
    </row>
    <row r="2" spans="1:8" ht="14.25" customHeight="1">
      <c r="A2" s="147"/>
      <c r="B2" s="147"/>
      <c r="C2" s="149"/>
      <c r="D2" s="147" t="s">
        <v>141</v>
      </c>
      <c r="E2" s="147"/>
      <c r="F2" s="147"/>
      <c r="G2" s="147"/>
      <c r="H2" s="148"/>
    </row>
    <row r="3" spans="1:8" ht="14.25" customHeight="1">
      <c r="A3" s="147"/>
      <c r="B3" s="147"/>
      <c r="C3" s="149"/>
      <c r="D3" s="147" t="s">
        <v>142</v>
      </c>
      <c r="E3" s="147"/>
      <c r="F3" s="147"/>
      <c r="G3" s="147"/>
      <c r="H3" s="148"/>
    </row>
    <row r="4" spans="1:8" ht="14.25" customHeight="1">
      <c r="A4" s="147"/>
      <c r="B4" s="147"/>
      <c r="C4" s="149"/>
      <c r="D4" s="147"/>
      <c r="E4" s="147"/>
      <c r="F4" s="147"/>
      <c r="G4" s="147"/>
      <c r="H4" s="148"/>
    </row>
    <row r="5" spans="1:8" ht="14.25" customHeight="1">
      <c r="A5" s="147"/>
      <c r="B5" s="150"/>
      <c r="C5" s="150"/>
      <c r="D5" s="150"/>
      <c r="E5" s="145" t="s">
        <v>165</v>
      </c>
      <c r="F5" s="145" t="s">
        <v>144</v>
      </c>
      <c r="G5" s="150"/>
      <c r="H5" s="148"/>
    </row>
    <row r="6" spans="1:8" ht="14.25" customHeight="1">
      <c r="A6" s="146"/>
      <c r="B6" s="150"/>
      <c r="C6" s="150"/>
      <c r="D6" s="150"/>
      <c r="E6" s="150"/>
      <c r="F6" s="150"/>
      <c r="G6" s="150"/>
      <c r="H6" s="148"/>
    </row>
    <row r="7" spans="1:8" ht="14.25" customHeight="1">
      <c r="A7" s="146"/>
      <c r="B7" s="150"/>
      <c r="C7" s="145" t="s">
        <v>166</v>
      </c>
      <c r="D7" s="145" t="s">
        <v>146</v>
      </c>
      <c r="E7" s="150"/>
      <c r="F7" s="150"/>
      <c r="G7" s="150"/>
      <c r="H7" s="148"/>
    </row>
    <row r="8" spans="1:8" ht="14.25" customHeight="1">
      <c r="A8" s="146"/>
      <c r="B8" s="150"/>
      <c r="C8" s="150"/>
      <c r="D8" s="150"/>
      <c r="E8" s="150"/>
      <c r="F8" s="150"/>
      <c r="G8" s="150"/>
      <c r="H8" s="148"/>
    </row>
    <row r="9" spans="1:8" ht="14.25" customHeight="1">
      <c r="A9" s="146"/>
      <c r="B9" s="150"/>
      <c r="C9" s="150"/>
      <c r="D9" s="150"/>
      <c r="E9" s="150"/>
      <c r="F9" s="150"/>
      <c r="G9" s="150"/>
      <c r="H9" s="148"/>
    </row>
    <row r="10" spans="1:8" ht="14.25" customHeight="1">
      <c r="A10" s="35"/>
      <c r="B10" s="2"/>
      <c r="C10" s="85" t="s">
        <v>167</v>
      </c>
      <c r="D10" s="84"/>
      <c r="E10" s="84"/>
      <c r="F10" s="84"/>
      <c r="G10" s="84"/>
      <c r="H10" s="1"/>
    </row>
    <row r="11" spans="1:8" ht="14.25" customHeight="1">
      <c r="A11" s="86"/>
      <c r="B11" s="84"/>
      <c r="C11" s="87"/>
      <c r="D11" s="85" t="s">
        <v>167</v>
      </c>
      <c r="E11" s="84"/>
      <c r="F11" s="84"/>
      <c r="G11" s="84"/>
      <c r="H11" s="1"/>
    </row>
    <row r="12" spans="1:8" ht="14.25" customHeight="1">
      <c r="A12" s="86" t="s">
        <v>148</v>
      </c>
      <c r="B12" s="87"/>
      <c r="C12" s="89" t="s">
        <v>149</v>
      </c>
      <c r="D12" s="87"/>
      <c r="E12" s="84"/>
      <c r="F12" s="84"/>
      <c r="G12" s="84"/>
      <c r="H12" s="1"/>
    </row>
    <row r="13" spans="1:8" ht="14.25" customHeight="1">
      <c r="A13" s="86"/>
      <c r="B13" s="90"/>
      <c r="C13" s="84"/>
      <c r="D13" s="91"/>
      <c r="E13" s="85" t="s">
        <v>167</v>
      </c>
      <c r="F13" s="84"/>
      <c r="G13" s="84"/>
      <c r="H13" s="1"/>
    </row>
    <row r="14" spans="1:8" ht="14.25" customHeight="1">
      <c r="A14" s="35"/>
      <c r="B14" s="2"/>
      <c r="C14" s="85" t="s">
        <v>168</v>
      </c>
      <c r="D14" s="91"/>
      <c r="E14" s="87"/>
      <c r="F14" s="84"/>
      <c r="G14" s="84"/>
      <c r="H14" s="1"/>
    </row>
    <row r="15" spans="1:8" ht="14.25" customHeight="1">
      <c r="A15" s="86" t="s">
        <v>151</v>
      </c>
      <c r="B15" s="84"/>
      <c r="C15" s="87"/>
      <c r="D15" s="85" t="s">
        <v>168</v>
      </c>
      <c r="E15" s="93"/>
      <c r="F15" s="84"/>
      <c r="G15" s="84"/>
      <c r="H15" s="1"/>
    </row>
    <row r="16" spans="1:8" ht="14.25" customHeight="1">
      <c r="A16" s="35"/>
      <c r="B16" s="2"/>
      <c r="C16" s="89" t="s">
        <v>62</v>
      </c>
      <c r="D16" s="84"/>
      <c r="E16" s="91"/>
      <c r="F16" s="84"/>
      <c r="G16" s="84"/>
      <c r="H16" s="1"/>
    </row>
    <row r="17" spans="1:8" ht="14.25" customHeight="1">
      <c r="A17" s="35"/>
      <c r="B17" s="84"/>
      <c r="C17" s="84"/>
      <c r="D17" s="84"/>
      <c r="E17" s="91"/>
      <c r="F17" s="85" t="s">
        <v>69</v>
      </c>
      <c r="G17" s="84"/>
      <c r="H17" s="1"/>
    </row>
    <row r="18" spans="1:8" ht="14.25" customHeight="1">
      <c r="A18" s="35"/>
      <c r="B18" s="84"/>
      <c r="C18" s="85" t="s">
        <v>69</v>
      </c>
      <c r="D18" s="84"/>
      <c r="E18" s="91"/>
      <c r="F18" s="87"/>
      <c r="G18" s="84"/>
      <c r="H18" s="1"/>
    </row>
    <row r="19" spans="1:8" ht="14.25" customHeight="1">
      <c r="A19" s="86" t="s">
        <v>153</v>
      </c>
      <c r="B19" s="84"/>
      <c r="C19" s="87"/>
      <c r="D19" s="85" t="s">
        <v>69</v>
      </c>
      <c r="E19" s="91"/>
      <c r="F19" s="91"/>
      <c r="G19" s="84"/>
      <c r="H19" s="1"/>
    </row>
    <row r="20" spans="1:8" ht="14.25" customHeight="1">
      <c r="A20" s="35"/>
      <c r="B20" s="84"/>
      <c r="C20" s="89" t="s">
        <v>29</v>
      </c>
      <c r="D20" s="87"/>
      <c r="E20" s="84"/>
      <c r="F20" s="93"/>
      <c r="G20" s="94"/>
      <c r="H20" s="1"/>
    </row>
    <row r="21" spans="1:8" ht="14.25" customHeight="1">
      <c r="A21" s="95"/>
      <c r="B21" s="84"/>
      <c r="C21" s="84"/>
      <c r="D21" s="91"/>
      <c r="E21" s="89" t="s">
        <v>69</v>
      </c>
      <c r="F21" s="93"/>
      <c r="G21" s="94"/>
      <c r="H21" s="1"/>
    </row>
    <row r="22" spans="1:8" ht="14.25" customHeight="1">
      <c r="A22" s="86" t="s">
        <v>156</v>
      </c>
      <c r="B22" s="87"/>
      <c r="C22" s="96" t="s">
        <v>149</v>
      </c>
      <c r="D22" s="91"/>
      <c r="E22" s="97"/>
      <c r="F22" s="91"/>
      <c r="G22" s="84"/>
      <c r="H22" s="1"/>
    </row>
    <row r="23" spans="1:8" ht="14.25" customHeight="1">
      <c r="A23" s="86"/>
      <c r="B23" s="90"/>
      <c r="C23" s="87"/>
      <c r="D23" s="89" t="s">
        <v>169</v>
      </c>
      <c r="E23" s="84"/>
      <c r="F23" s="91"/>
      <c r="G23" s="84"/>
      <c r="H23" s="1"/>
    </row>
    <row r="24" spans="1:8" ht="14.25" customHeight="1">
      <c r="A24" s="35"/>
      <c r="B24" s="2"/>
      <c r="C24" s="89" t="s">
        <v>169</v>
      </c>
      <c r="D24" s="84"/>
      <c r="E24" s="84"/>
      <c r="F24" s="91"/>
      <c r="G24" s="84"/>
      <c r="H24" s="1"/>
    </row>
    <row r="25" spans="1:8" ht="14.25" customHeight="1">
      <c r="A25" s="35"/>
      <c r="B25" s="84"/>
      <c r="C25" s="84"/>
      <c r="D25" s="84"/>
      <c r="E25" s="84"/>
      <c r="F25" s="91"/>
      <c r="G25" s="85" t="s">
        <v>37</v>
      </c>
      <c r="H25" s="1"/>
    </row>
    <row r="26" spans="1:8" ht="14.25" customHeight="1">
      <c r="A26" s="35"/>
      <c r="B26" s="84"/>
      <c r="C26" s="85" t="s">
        <v>170</v>
      </c>
      <c r="D26" s="84"/>
      <c r="E26" s="84"/>
      <c r="F26" s="91"/>
      <c r="G26" s="96" t="s">
        <v>158</v>
      </c>
      <c r="H26" s="1"/>
    </row>
    <row r="27" spans="1:8" ht="14.25" customHeight="1">
      <c r="A27" s="95"/>
      <c r="B27" s="84"/>
      <c r="C27" s="87"/>
      <c r="D27" s="85" t="s">
        <v>170</v>
      </c>
      <c r="E27" s="84"/>
      <c r="F27" s="91"/>
      <c r="G27" s="84"/>
      <c r="H27" s="1"/>
    </row>
    <row r="28" spans="1:8" ht="14.25" customHeight="1">
      <c r="A28" s="86" t="s">
        <v>159</v>
      </c>
      <c r="B28" s="87"/>
      <c r="C28" s="98" t="s">
        <v>149</v>
      </c>
      <c r="D28" s="87"/>
      <c r="E28" s="84"/>
      <c r="F28" s="91"/>
      <c r="G28" s="84"/>
      <c r="H28" s="1"/>
    </row>
    <row r="29" spans="1:8" ht="14.25" customHeight="1">
      <c r="A29" s="86"/>
      <c r="B29" s="90"/>
      <c r="C29" s="84"/>
      <c r="D29" s="91"/>
      <c r="E29" s="85" t="s">
        <v>37</v>
      </c>
      <c r="F29" s="91"/>
      <c r="G29" s="84"/>
      <c r="H29" s="1"/>
    </row>
    <row r="30" spans="1:8" ht="14.25" customHeight="1">
      <c r="A30" s="35"/>
      <c r="B30" s="84"/>
      <c r="C30" s="85" t="s">
        <v>171</v>
      </c>
      <c r="D30" s="91"/>
      <c r="E30" s="87"/>
      <c r="F30" s="91"/>
      <c r="G30" s="84"/>
      <c r="H30" s="1"/>
    </row>
    <row r="31" spans="1:8" ht="14.25" customHeight="1">
      <c r="A31" s="86" t="s">
        <v>160</v>
      </c>
      <c r="B31" s="84"/>
      <c r="C31" s="87"/>
      <c r="D31" s="85" t="s">
        <v>37</v>
      </c>
      <c r="E31" s="93"/>
      <c r="F31" s="91"/>
      <c r="G31" s="84"/>
      <c r="H31" s="1"/>
    </row>
    <row r="32" spans="1:8" ht="14.25" customHeight="1">
      <c r="A32" s="35"/>
      <c r="B32" s="84"/>
      <c r="C32" s="85" t="s">
        <v>37</v>
      </c>
      <c r="D32" s="84"/>
      <c r="E32" s="91"/>
      <c r="F32" s="91"/>
      <c r="G32" s="84"/>
      <c r="H32" s="1"/>
    </row>
    <row r="33" spans="1:8" ht="14.25" customHeight="1">
      <c r="A33" s="35"/>
      <c r="B33" s="84"/>
      <c r="C33" s="84"/>
      <c r="D33" s="84"/>
      <c r="E33" s="91"/>
      <c r="F33" s="85" t="s">
        <v>37</v>
      </c>
      <c r="G33" s="84"/>
      <c r="H33" s="1"/>
    </row>
    <row r="34" spans="1:8" ht="14.25" customHeight="1">
      <c r="A34" s="35"/>
      <c r="B34" s="84"/>
      <c r="C34" s="85" t="s">
        <v>36</v>
      </c>
      <c r="D34" s="84"/>
      <c r="E34" s="91"/>
      <c r="F34" s="84"/>
      <c r="G34" s="84"/>
      <c r="H34" s="1"/>
    </row>
    <row r="35" spans="1:8" ht="14.25" customHeight="1">
      <c r="A35" s="86" t="s">
        <v>161</v>
      </c>
      <c r="B35" s="84"/>
      <c r="C35" s="91"/>
      <c r="D35" s="85" t="s">
        <v>172</v>
      </c>
      <c r="E35" s="91"/>
      <c r="F35" s="84"/>
      <c r="G35" s="84"/>
      <c r="H35" s="1"/>
    </row>
    <row r="36" spans="1:8" ht="14.25" customHeight="1">
      <c r="A36" s="35"/>
      <c r="B36" s="84"/>
      <c r="C36" s="89" t="s">
        <v>172</v>
      </c>
      <c r="D36" s="91"/>
      <c r="E36" s="91"/>
      <c r="F36" s="84"/>
      <c r="G36" s="84"/>
      <c r="H36" s="1"/>
    </row>
    <row r="37" spans="1:8" ht="14.25" customHeight="1">
      <c r="A37" s="95"/>
      <c r="B37" s="84"/>
      <c r="C37" s="84"/>
      <c r="D37" s="91"/>
      <c r="E37" s="98" t="s">
        <v>172</v>
      </c>
      <c r="F37" s="84"/>
      <c r="G37" s="84"/>
      <c r="H37" s="1"/>
    </row>
    <row r="38" spans="1:8" ht="14.25" customHeight="1">
      <c r="A38" s="86" t="s">
        <v>3</v>
      </c>
      <c r="B38" s="87"/>
      <c r="C38" s="85" t="s">
        <v>149</v>
      </c>
      <c r="D38" s="91"/>
      <c r="E38" s="84"/>
      <c r="F38" s="84"/>
      <c r="G38" s="84"/>
      <c r="H38" s="1"/>
    </row>
    <row r="39" spans="1:8" ht="14.25" customHeight="1">
      <c r="A39" s="86"/>
      <c r="B39" s="90"/>
      <c r="C39" s="87"/>
      <c r="D39" s="89" t="s">
        <v>28</v>
      </c>
      <c r="E39" s="94"/>
      <c r="F39" s="84"/>
      <c r="G39" s="84"/>
      <c r="H39" s="1"/>
    </row>
    <row r="40" spans="1:8" ht="14.25" customHeight="1">
      <c r="A40" s="35"/>
      <c r="B40" s="84"/>
      <c r="C40" s="89" t="s">
        <v>28</v>
      </c>
      <c r="D40" s="84"/>
      <c r="E40" s="84"/>
      <c r="F40" s="84"/>
      <c r="G40" s="84"/>
      <c r="H40" s="1"/>
    </row>
    <row r="41" spans="1:8" ht="14.25" customHeight="1">
      <c r="A41" s="35"/>
      <c r="B41" s="84"/>
      <c r="C41" s="84"/>
      <c r="D41" s="84"/>
      <c r="E41" s="84"/>
      <c r="F41" s="84"/>
      <c r="G41" s="84"/>
      <c r="H41" s="1"/>
    </row>
    <row r="42" spans="1:8" ht="14.25" customHeight="1">
      <c r="A42" s="35"/>
      <c r="B42" s="83"/>
      <c r="C42" s="99"/>
      <c r="D42" s="83"/>
      <c r="E42" s="83"/>
      <c r="F42" s="83"/>
    </row>
    <row r="43" spans="1:8" ht="14.25" customHeight="1">
      <c r="B43" s="100"/>
      <c r="C43" s="99"/>
      <c r="D43" s="99"/>
      <c r="E43" s="99"/>
      <c r="F43" s="99"/>
    </row>
    <row r="44" spans="1:8" ht="14.25" customHeight="1">
      <c r="B44" s="83"/>
      <c r="C44" s="99"/>
      <c r="D44" s="83"/>
      <c r="E44" s="83"/>
      <c r="F44" s="83"/>
    </row>
    <row r="45" spans="1:8" ht="14.25" customHeight="1">
      <c r="B45" s="100" t="s">
        <v>148</v>
      </c>
      <c r="C45" s="101"/>
      <c r="D45" s="99"/>
      <c r="E45" s="99"/>
      <c r="F45" s="99"/>
    </row>
    <row r="46" spans="1:8" ht="14.25" customHeight="1">
      <c r="B46" s="100"/>
      <c r="C46" s="102"/>
      <c r="D46" s="101"/>
      <c r="E46" s="99"/>
      <c r="F46" s="99"/>
    </row>
    <row r="47" spans="1:8" ht="14.25" customHeight="1">
      <c r="B47" s="100" t="s">
        <v>151</v>
      </c>
      <c r="C47" s="109"/>
      <c r="D47" s="102"/>
      <c r="E47" s="99"/>
      <c r="F47" s="99"/>
    </row>
    <row r="48" spans="1:8" ht="14.25" customHeight="1">
      <c r="B48" s="100"/>
      <c r="C48" s="99"/>
      <c r="D48" s="99"/>
      <c r="E48" s="107"/>
      <c r="F48" s="99"/>
    </row>
    <row r="49" spans="2:6" ht="14.25" customHeight="1">
      <c r="B49" s="100" t="s">
        <v>153</v>
      </c>
      <c r="C49" s="101"/>
      <c r="D49" s="104"/>
      <c r="E49" s="104"/>
      <c r="F49" s="99"/>
    </row>
    <row r="50" spans="2:6" ht="14.25" customHeight="1">
      <c r="B50" s="100"/>
      <c r="C50" s="102"/>
      <c r="D50" s="103"/>
      <c r="E50" s="105"/>
      <c r="F50" s="99"/>
    </row>
    <row r="51" spans="2:6" ht="14.25" customHeight="1">
      <c r="B51" s="100" t="s">
        <v>156</v>
      </c>
      <c r="C51" s="106"/>
      <c r="D51" s="99"/>
      <c r="E51" s="104"/>
      <c r="F51" s="99"/>
    </row>
    <row r="52" spans="2:6" ht="14.25" customHeight="1">
      <c r="B52" s="100"/>
      <c r="C52" s="99"/>
      <c r="D52" s="99"/>
      <c r="E52" s="104"/>
      <c r="F52" s="107"/>
    </row>
    <row r="53" spans="2:6" ht="14.25" customHeight="1">
      <c r="B53" s="100" t="s">
        <v>159</v>
      </c>
      <c r="C53" s="101"/>
      <c r="D53" s="99"/>
      <c r="E53" s="104"/>
      <c r="F53" s="99"/>
    </row>
    <row r="54" spans="2:6" ht="14.25" customHeight="1">
      <c r="B54" s="100"/>
      <c r="C54" s="104"/>
      <c r="D54" s="101"/>
      <c r="E54" s="104"/>
      <c r="F54" s="99"/>
    </row>
    <row r="55" spans="2:6" ht="14.25" customHeight="1">
      <c r="B55" s="100" t="s">
        <v>160</v>
      </c>
      <c r="C55" s="106"/>
      <c r="D55" s="104"/>
      <c r="E55" s="104"/>
      <c r="F55" s="99"/>
    </row>
    <row r="56" spans="2:6" ht="14.25" customHeight="1">
      <c r="B56" s="100"/>
      <c r="C56" s="99"/>
      <c r="D56" s="104"/>
      <c r="E56" s="103"/>
      <c r="F56" s="99"/>
    </row>
    <row r="57" spans="2:6" ht="14.25" customHeight="1">
      <c r="B57" s="100" t="s">
        <v>161</v>
      </c>
      <c r="C57" s="99"/>
      <c r="D57" s="104"/>
      <c r="E57" s="99"/>
      <c r="F57" s="99"/>
    </row>
    <row r="58" spans="2:6" ht="14.25" customHeight="1">
      <c r="B58" s="100"/>
      <c r="C58" s="102"/>
      <c r="D58" s="106"/>
      <c r="E58" s="108"/>
      <c r="F58" s="99"/>
    </row>
    <row r="59" spans="2:6" ht="14.25" customHeight="1">
      <c r="B59" s="100" t="s">
        <v>3</v>
      </c>
      <c r="C59" s="106"/>
      <c r="D59" s="99"/>
      <c r="E59" s="99"/>
      <c r="F59" s="99"/>
    </row>
    <row r="60" spans="2:6" ht="14.25" customHeight="1"/>
    <row r="61" spans="2:6" ht="14.25" customHeight="1"/>
    <row r="62" spans="2:6" ht="14.25" customHeight="1"/>
    <row r="63" spans="2:6" ht="14.25" customHeight="1"/>
    <row r="64" spans="2:6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výsledky</vt:lpstr>
      <vt:lpstr>dl 2024 - 25</vt:lpstr>
      <vt:lpstr>PavoukVF</vt:lpstr>
      <vt:lpstr>PavoukMF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Morenda</cp:lastModifiedBy>
  <dcterms:modified xsi:type="dcterms:W3CDTF">2025-04-02T14:36:11Z</dcterms:modified>
</cp:coreProperties>
</file>